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3응곡중\만족도조사\"/>
    </mc:Choice>
  </mc:AlternateContent>
  <x:bookViews>
    <x:workbookView xWindow="0" yWindow="0" windowWidth="28545" windowHeight="11610" tabRatio="500" activeTab="1"/>
  </x:bookViews>
  <x:sheets>
    <x:sheet name="반별통계표" sheetId="1" r:id="rId4"/>
    <x:sheet name="만족도 조사 결과 통계표" sheetId="2" r:id="rId5"/>
  </x:sheets>
  <x:definedNames>
    <x:definedName name="_xlnm.Print_Area" localSheetId="1">'만족도 조사 결과 통계표'!$B$1:$L$109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<x:sst xmlns:r="http://schemas.openxmlformats.org/officeDocument/2006/relationships" xmlns:c="http://schemas.openxmlformats.org/drawingml/2006/chart" xmlns:x="http://schemas.openxmlformats.org/spreadsheetml/2006/main" count="398" uniqueCount="55">
  <x:si>
    <x:t>5. 우리 학교에서 운영하는 영양,식생활 교육이(식단영양표시제, 비만, 당,나트륨 저감화, 음식물쓰레기 줄이기, 불량식품 근절 등) 도움이 됩니까?
(가정통신문 및 학교 홈페이지 등으로 제공)</x:t>
  </x:si>
  <x:si>
    <x:t xml:space="preserve">음식이 맛없음 </x:t>
  </x:si>
  <x:si>
    <x:t xml:space="preserve">식당이 지저분해서 </x:t>
  </x:si>
  <x:si>
    <x:t xml:space="preserve">식단이 다양함 </x:t>
  </x:si>
  <x:si>
    <x:t>식기류(식판 등)가 청결하지 않아서</x:t>
  </x:si>
  <x:si>
    <x:t>* 만족도 조사 결과 대부분 보통 또는 만족한다라는 의견의 대다수였습니다. 하지만 그 외의 의견에도 관심을 가지며 학생들의 의견을 적극적으로 수용하여 부족한 부분에 대해서 개선해 나가도록 하겠습니다. 개선해야 할 부분은 한 사람 혹은 급식실에서만의 노력으론 이루어지지 않기에 크게는 학교와 작게는 학생 ,교직원, 조리원 모두의 노력으로 더 좋은 급식이 되도록 하여야겠으며, 최일선 현장인 급식실에서 더 적극적으로 수요자가 만족하는 급식이 되도록 의견을 반영하여 위생적이고 맛있고 즐겁고 친절한 급식이 되도록 최선을 다하겠습니다.</x:t>
  </x:si>
  <x:si>
    <x:t xml:space="preserve">완벽해서 없다/ 만두 먹고싶어요/ 푸딩, 사탕, 젤리, 음료수, 과일, 상큼한거 많이 나오게 해주세요/ 마라탕 한번더 해주세요/ 급식도우미 할때 약간 미숙한 점이 있다/ 맛있는거 많이 해주세요/ 로제떡볶이와 아이스크림이 자주 나왔으면 좋겠다/ 밥 많이 주세요/항상 맛있는 음식 해주셔서 감사합니다/건강하고 맛있는 음식 계속 만들어주세요/급식실이 좀 더 깨끗했으면 좋겠습니다. </x:t>
  </x:si>
  <x:si>
    <x:t xml:space="preserve">급식시설이 낡아서 </x:t>
  </x:si>
  <x:si>
    <x:t xml:space="preserve">음식이 맛있음 </x:t>
  </x:si>
  <x:si>
    <x:t xml:space="preserve">관심이 없어서 </x:t>
  </x:si>
  <x:si>
    <x:t>전혀 그렇지 않다</x:t>
  </x:si>
  <x:si>
    <x:t>1. 우리 학교 급식은 건강과 올바른 식습관 형성에 도움을 준다라고 생각하십니까?</x:t>
  </x:si>
  <x:si>
    <x:t>6. 우리 학교는 올바른 식사와 배식지도 관해 선생님이나 영양선생님이 지도해주신다.</x:t>
  </x:si>
  <x:si>
    <x:t>3. 우리 학교에서 사용하고 있는 식재료는 신선하고 품질이 좋은 것을 사용한다고 생각하십니까?</x:t>
  </x:si>
  <x:si>
    <x:t>비율</x:t>
  </x:si>
  <x:si>
    <x:t>8반</x:t>
  </x:si>
  <x:si>
    <x:t>2반</x:t>
  </x:si>
  <x:si>
    <x:t>질문</x:t>
  </x:si>
  <x:si>
    <x:t>문항</x:t>
  </x:si>
  <x:si>
    <x:t>3반</x:t>
  </x:si>
  <x:si>
    <x:t>1반</x:t>
  </x:si>
  <x:si>
    <x:t>4반</x:t>
  </x:si>
  <x:si>
    <x:t>5반</x:t>
  </x:si>
  <x:si>
    <x:t>6반</x:t>
  </x:si>
  <x:si>
    <x:t>7반</x:t>
  </x:si>
  <x:si>
    <x:t>번호</x:t>
  </x:si>
  <x:si>
    <x:t xml:space="preserve">기타 </x:t>
  </x:si>
  <x:si>
    <x:t>응답수</x:t>
  </x:si>
  <x:si>
    <x:t>합계</x:t>
  </x:si>
  <x:si>
    <x:t>7. 우리 학교는 급식운영과 관련하여 소통이 잘된다고 생각하십니까?</x:t>
  </x:si>
  <x:si>
    <x:t>2. 우리 학교에서 제공하는 음식의 간은 적당하다고 생각하십니까?</x:t>
  </x:si>
  <x:si>
    <x:t>5-1.(’전혀 그렇지 않다’ 와 ’그렇지 않다’ 응답한 경우만 선택) 이유는 무엇입니까?(복수응답가능)</x:t>
  </x:si>
  <x:si>
    <x:t>7-1.(’전혀 그렇지 않다’ 와 ’그렇지 않다’ 응답한 경우만 선택) 이유는 무엇입니까?(복수응답가능)</x:t>
  </x:si>
  <x:si>
    <x:t>[2023학년도 학교급식 만족도 및 기호도 조사 결과 통계표]</x:t>
  </x:si>
  <x:si>
    <x:t>8-1.(’매우그렇다’ ’그렇다’ ’보통이다’ 응답한 경우만 선택) 만족한 이유는 무엇입니까?(복수응답가능)</x:t>
  </x:si>
  <x:si>
    <x:t>4-1. (’전혀 그렇지 않다’ 와 ’그렇지 않다’ 라고 응답한 경우만 선택) 이유는 무엇입니까?(복수응답가능)</x:t>
  </x:si>
  <x:si>
    <x:t>8-2(’전혀 그렇지 않다’ 와 ’그렇지 않다’ 응답한 경우만 선택) 불만족한 이유는 무엇입니까?(복수응답가능)</x:t>
  </x:si>
  <x:si>
    <x:t>4. 우리 학교급식은 위생적이고 안전하다고 생각하십니까?</x:t>
  </x:si>
  <x:si>
    <x:t>10. 원활한 학교급식에 바라는 점이 있으면 적어주세요.</x:t>
  </x:si>
  <x:si>
    <x:t xml:space="preserve">이물질이 나와서 </x:t>
  </x:si>
  <x:si>
    <x:t>만족도 조사 결과</x:t>
  </x:si>
  <x:si>
    <x:t xml:space="preserve">급식이 위생적이여서 </x:t>
  </x:si>
  <x:si>
    <x:t xml:space="preserve">급식이 비위생적이여서 </x:t>
  </x:si>
  <x:si>
    <x:t xml:space="preserve">좋아하는 음식이 나와서 </x:t>
  </x:si>
  <x:si>
    <x:t xml:space="preserve">싫어하는 음식이 나와서 </x:t>
  </x:si>
  <x:si>
    <x:t xml:space="preserve">식단이 다양하지 않음 </x:t>
  </x:si>
  <x:si>
    <x:t xml:space="preserve">의견이 잘 반영되지 않아서 </x:t>
  </x:si>
  <x:si>
    <x:t xml:space="preserve">내용이 너무 어려워서 </x:t>
  </x:si>
  <x:si>
    <x:t>응곡중학교</x:t>
  </x:si>
  <x:si>
    <x:t xml:space="preserve">매우 그렇다 </x:t>
  </x:si>
  <x:si>
    <x:t>그렇지 않다</x:t>
  </x:si>
  <x:si>
    <x:t xml:space="preserve">그렇다 </x:t>
  </x:si>
  <x:si>
    <x:t xml:space="preserve">보통이다 </x:t>
  </x:si>
  <x:si>
    <x:t>8. 우리 학교급식에 전반적으로 만족하니까?</x:t>
  </x:si>
  <x:si>
    <x:t xml:space="preserve">의견을 제시할 수 있는 방법을 몰라서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</x:si>
</x:sst>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_);\(0\)"/>
    <x:numFmt numFmtId="165" formatCode="0.0%"/>
  </x:numFmts>
  <x:fonts count="15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강원교육모두 Light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강원교육모두 Light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강원교육모두 Light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강원교육모두 Light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강원교육모두 Light"/>
          <x:sz val="2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강원교육모두 Light"/>
          <x:sz val="2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4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c2dfa5"/>
        <x:bgColor indexed="64"/>
      </x:patternFill>
    </x:fill>
  </x:fills>
  <x:borders count="4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>
        <x:color rgb="ff000000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 style="thin">
        <x:color auto="1"/>
      </x:right>
      <x:top>
        <x:color rgb="ff000000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rgb="ff000000"/>
      </x:top>
      <x:bottom style="thin">
        <x:color auto="1"/>
      </x:bottom>
    </x:border>
    <x:border>
      <x:left style="thin">
        <x:color auto="1"/>
      </x:left>
      <x:right>
        <x:color rgb="ff000000"/>
      </x:right>
      <x:top>
        <x:color rgb="ff000000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rgb="ff000000"/>
      </x:top>
      <x:bottom style="thin">
        <x:color auto="1"/>
      </x:bottom>
    </x:border>
    <x:border>
      <x:left>
        <x:color rgb="ff000000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rgb="ff000000"/>
      </x:right>
      <x:top style="thin">
        <x:color auto="1"/>
      </x:top>
      <x:bottom style="thin">
        <x:color auto="1"/>
      </x:bottom>
    </x:border>
    <x:border>
      <x:left>
        <x:color rgb="ff000000"/>
      </x:left>
      <x:right style="thin">
        <x:color auto="1"/>
      </x:right>
      <x:top style="thin"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rgb="ff000000"/>
      </x:bottom>
    </x:border>
    <x:border>
      <x:left style="thin">
        <x:color auto="1"/>
      </x:left>
      <x:right>
        <x:color rgb="ff000000"/>
      </x:right>
      <x:top style="thin"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>
        <x:color rgb="ff000000"/>
      </x:right>
      <x:top style="medium">
        <x:color auto="1"/>
      </x:top>
      <x:bottom>
        <x:color rgb="ff000000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rgb="ff000000"/>
      </x:bottom>
    </x:border>
    <x:border>
      <x:left>
        <x:color rgb="ff000000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>
        <x:color rgb="ff000000"/>
      </x:left>
      <x:right>
        <x:color rgb="ff000000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>
        <x:color rgb="ff000000"/>
      </x:right>
      <x:top>
        <x:color rgb="ff000000"/>
      </x:top>
      <x:bottom style="medium">
        <x:color auto="1"/>
      </x:bottom>
    </x:border>
    <x:border>
      <x:left style="medium">
        <x:color auto="1"/>
      </x:left>
      <x:right>
        <x:color rgb="ff000000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 style="thin">
        <x:color auto="1"/>
      </x:right>
      <x:top>
        <x:color rgb="ff000000"/>
      </x:top>
      <x:bottom>
        <x:color rgb="ff000000"/>
      </x:bottom>
    </x:border>
    <x:border>
      <x:left style="thin">
        <x:color auto="1"/>
      </x:left>
      <x:right>
        <x:color rgb="ff000000"/>
      </x:right>
      <x:top>
        <x:color rgb="ff000000"/>
      </x:top>
      <x:bottom>
        <x:color rgb="ff000000"/>
      </x:bottom>
    </x:border>
    <x:border>
      <x:left>
        <x:color rgb="ff000000"/>
      </x:left>
      <x:right style="hair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rgb="ff000000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>
        <x:color rgb="ff000000"/>
      </x:left>
      <x:right style="medium">
        <x:color auto="1"/>
      </x:right>
      <x:top>
        <x:color rgb="ff000000"/>
      </x:top>
      <x:bottom>
        <x:color rgb="ff000000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hair">
        <x:color auto="1"/>
      </x:bottom>
    </x:border>
    <x:border>
      <x:left style="medium">
        <x:color auto="1"/>
      </x:left>
      <x:right style="medium">
        <x:color auto="1"/>
      </x:right>
      <x:top>
        <x:color rgb="ff000000"/>
      </x:top>
      <x:bottom style="hair">
        <x:color auto="1"/>
      </x:bottom>
    </x:border>
    <x:border>
      <x:left style="medium">
        <x:color auto="1"/>
      </x:left>
      <x:right style="medium">
        <x:color auto="1"/>
      </x:right>
      <x:top style="hair">
        <x:color auto="1"/>
      </x:top>
      <x:bottom style="hair">
        <x:color auto="1"/>
      </x:bottom>
    </x:border>
    <x:border>
      <x:left style="medium">
        <x:color auto="1"/>
      </x:left>
      <x:right style="medium">
        <x:color auto="1"/>
      </x:right>
      <x:top style="hair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>
        <x:color rgb="ff000000"/>
      </x:top>
      <x:bottom>
        <x:color rgb="ff000000"/>
      </x:bottom>
    </x:border>
    <x:border>
      <x:left style="medium">
        <x:color auto="1"/>
      </x:left>
      <x:right style="medium">
        <x:color auto="1"/>
      </x:right>
      <x:top style="hair">
        <x:color auto="1"/>
      </x:top>
      <x:bottom>
        <x:color rgb="ff000000"/>
      </x:bottom>
    </x:border>
    <x:border>
      <x:left style="medium">
        <x:color auto="1"/>
      </x:left>
      <x:right style="medium">
        <x:color auto="1"/>
      </x:right>
      <x:top>
        <x:color rgb="ff000000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hair">
        <x:color auto="1"/>
      </x:bottom>
    </x:border>
    <x:border>
      <x:left style="medium">
        <x:color auto="1"/>
      </x:left>
      <x:right style="thin">
        <x:color auto="1"/>
      </x:right>
      <x:top>
        <x:color rgb="ff000000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>
        <x:color rgb="ff000000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3">
    <x:xf numFmtId="0" fontId="0" fillId="0" borderId="0">
      <x:alignment horizontal="general" vertical="center"/>
    </x:xf>
    <x:xf numFmtId="0" fontId="0" fillId="0" borderId="0">
      <x:alignment horizontal="general" vertical="bottom"/>
    </x:xf>
    <x:xf numFmtId="9" fontId="0" fillId="0" borderId="0" applyFont="1" applyFill="1" applyBorder="1" applyAlignment="1" applyProtection="1">
      <x:alignment horizontal="general" vertical="bottom"/>
    </x:xf>
  </x:cellStyleXfs>
  <x:cellXfs count="12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Font="1" applyBorder="1" applyAlignment="1">
          <x:alignment horizontal="center" vertical="center"/>
        </x:xf>
      </mc:Fallback>
    </mc:AlternateContent>
    <x:xf numFmtId="0" fontId="7" fillId="0" borderId="0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1" applyNumberFormat="1" applyFont="1" applyFill="1" applyBorder="1" applyAlignment="1">
          <x:alignment horizontal="center" vertical="center" wrapText="1"/>
        </x:xf>
      </mc:Fallback>
    </mc:AlternateContent>
    <x:xf numFmtId="0" fontId="9" fillId="0" borderId="7" xfId="1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0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0" xfId="1" applyNumberFormat="1" applyFont="1" applyFill="1" applyBorder="1" applyAlignment="1">
          <x:alignment horizontal="center" vertical="center" wrapText="1"/>
        </x:xf>
      </mc:Fallback>
    </mc:AlternateContent>
    <x:xf numFmtId="0" fontId="9" fillId="0" borderId="11" xfId="1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3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3" xfId="1" applyNumberFormat="1" applyFont="1" applyFill="1" applyBorder="1" applyAlignment="1">
          <x:alignment horizontal="center" vertical="center" wrapText="1"/>
        </x:xf>
      </mc:Fallback>
    </mc:AlternateContent>
    <x:xf numFmtId="0" fontId="9" fillId="0" borderId="14" xfId="1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5" xfId="1" applyNumberFormat="1" applyFont="1" applyFill="1" applyBorder="1" applyAlignment="1">
          <x:alignment horizontal="center" vertical="center"/>
        </x:xf>
      </mc:Fallback>
    </mc:AlternateContent>
    <x:xf numFmtId="0" fontId="9" fillId="0" borderId="17" xfId="1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9" fillId="0" borderId="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9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9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9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9" xfId="2" applyNumberFormat="1" applyFont="1" applyFill="1" applyBorder="1" applyAlignment="1">
          <x:alignment horizontal="center" vertical="center"/>
        </x:xf>
      </mc:Fallback>
    </mc:AlternateContent>
    <x:xf numFmtId="0" fontId="9" fillId="0" borderId="21" xfId="1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22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2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2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9" fillId="0" borderId="2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3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3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1" applyNumberFormat="1" applyFont="1" applyFill="1" applyBorder="1" applyAlignment="1">
          <x:alignment horizontal="center" vertical="center" wrapText="1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11" xfId="0" applyNumberFormat="1" applyBorder="1">
      <x:alignment horizontal="general" vertical="center"/>
    </x:xf>
    <x:xf numFmtId="0" fontId="9" fillId="0" borderId="21" xfId="1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9" fontId="9" fillId="0" borderId="22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9" fillId="0" borderId="22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4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4" xfId="1" applyNumberFormat="1" applyFont="1" applyFill="1" applyBorder="1" applyAlignment="1">
          <x:alignment horizontal="center" vertical="center" wrapText="1"/>
        </x:xf>
      </mc:Fallback>
    </mc:AlternateContent>
    <x:xf numFmtId="0" fontId="9" fillId="0" borderId="25" xfId="1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26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6" xfId="1" applyNumberFormat="1" applyFont="1" applyFill="1" applyBorder="1" applyAlignment="1">
          <x:alignment horizontal="center" vertical="center"/>
        </x:xf>
      </mc:Fallback>
    </mc:AlternateContent>
    <x:xf numFmtId="0" fontId="9" fillId="0" borderId="17" xfId="1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7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7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7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9" fillId="0" borderId="17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1" applyNumberFormat="1" applyFont="1" applyFill="1" applyBorder="1" applyAlignment="1">
          <x:alignment horizontal="center" vertical="center" wrapText="1"/>
        </x:xf>
      </mc:Fallback>
    </mc:AlternateContent>
    <x:xf numFmtId="0" fontId="9" fillId="0" borderId="21" xfId="1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21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1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2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9" fillId="0" borderId="2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1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1" applyNumberFormat="1" applyFont="1" applyFill="1" applyBorder="1" applyAlignment="1">
      <x:alignment horizontal="general" vertical="center"/>
    </x:xf>
    <x:xf numFmtId="0" fontId="9" fillId="0" borderId="0" xfId="1" applyNumberFormat="1" applyFont="1" applyFill="1" applyAlignment="1">
      <x:alignment horizontal="general" vertical="center"/>
    </x:xf>
    <x:xf numFmtId="0" fontId="9" fillId="0" borderId="11" xfId="1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1" applyNumberFormat="1" applyFont="1" applyFill="1" applyBorder="1" applyAlignment="1">
          <x:alignment horizontal="center" vertical="center"/>
        </x:xf>
      </mc:Fallback>
    </mc:AlternateContent>
    <x:xf numFmtId="0" fontId="0" fillId="0" borderId="1" xfId="0" applyNumberFormat="1" applyBorder="1">
      <x:alignment horizontal="general" vertical="center"/>
    </x:xf>
    <x:xf numFmtId="0" fontId="10" fillId="0" borderId="0" xfId="1" applyNumberFormat="1" applyFont="1">
      <x:alignment horizontal="general" vertical="bottom"/>
    </x:xf>
    <x:xf numFmtId="0" fontId="0" fillId="0" borderId="0" xfId="1" applyNumberFormat="1" applyFont="1">
      <x:alignment horizontal="general" vertical="bottom"/>
    </x:xf>
    <x:xf numFmtId="0" fontId="0" fillId="0" borderId="0" xfId="1" applyNumberFormat="1" applyFont="1" applyFill="1">
      <x:alignment horizontal="general" vertical="bottom"/>
    </x:xf>
    <x:xf numFmtId="0" fontId="0" fillId="0" borderId="0" xfId="1" applyNumberFormat="1" applyFont="1" applyAlignment="1">
      <x:alignment horizontal="general" vertical="center"/>
    </x:xf>
    <x:xf numFmtId="0" fontId="0" fillId="0" borderId="0" xfId="1" applyNumberFormat="1" applyFont="1" applyFill="1" applyAlignment="1">
      <x:alignment horizontal="general" vertical="center"/>
    </x:xf>
    <x:xf numFmtId="0" fontId="11" fillId="0" borderId="0" xfId="1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9" fillId="0" borderId="9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0" borderId="9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0" borderId="27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0" borderId="27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0" borderId="28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0" borderId="28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5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9" fillId="0" borderId="5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9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6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6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0" borderId="3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0" borderId="3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9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0" borderId="27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0" borderId="27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9" fillId="0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9" fillId="0" borderId="1" xfId="1" applyNumberFormat="1" applyFont="1" applyFill="1" applyBorder="1" applyAlignment="1">
          <x:alignment horizontal="center" vertical="center"/>
        </x:xf>
      </mc:Fallback>
    </mc:AlternateContent>
    <x:xf numFmtId="0" fontId="8" fillId="0" borderId="31" xfId="1" applyNumberFormat="1" applyFont="1" applyFill="1" applyBorder="1" applyAlignment="1">
      <x:alignment horizontal="left" vertical="center" wrapText="1"/>
    </x:xf>
    <x:xf numFmtId="0" fontId="8" fillId="0" borderId="32" xfId="1" applyNumberFormat="1" applyFont="1" applyFill="1" applyBorder="1" applyAlignment="1">
      <x:alignment horizontal="left" vertical="center" wrapText="1"/>
    </x:xf>
    <x:xf numFmtId="0" fontId="9" fillId="0" borderId="33" xfId="1" applyNumberFormat="1" applyFont="1" applyFill="1" applyBorder="1" applyAlignment="1">
      <x:alignment horizontal="left" vertical="center"/>
    </x:xf>
    <x:xf numFmtId="0" fontId="9" fillId="0" borderId="34" xfId="1" applyNumberFormat="1" applyFont="1" applyFill="1" applyBorder="1" applyAlignment="1">
      <x:alignment horizontal="left" vertical="center"/>
    </x:xf>
    <x:xf numFmtId="0" fontId="9" fillId="0" borderId="33" xfId="1" applyNumberFormat="1" applyFont="1" applyFill="1" applyBorder="1" applyAlignment="1">
      <x:alignment horizontal="left" vertical="center" shrinkToFit="1"/>
    </x:xf>
    <x:xf numFmtId="0" fontId="9" fillId="0" borderId="34" xfId="1" applyNumberFormat="1" applyFont="1" applyFill="1" applyBorder="1" applyAlignment="1">
      <x:alignment horizontal="left" vertical="center" shrinkToFit="1"/>
    </x:xf>
    <x:xf numFmtId="0" fontId="9" fillId="0" borderId="34" xfId="1" applyNumberFormat="1" applyFont="1" applyFill="1" applyBorder="1" applyAlignment="1">
      <x:alignment horizontal="left" vertical="center" wrapText="1"/>
    </x:xf>
    <x:xf numFmtId="0" fontId="8" fillId="0" borderId="35" xfId="1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0" xfId="1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1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Font="1" applyBorder="1" applyAlignment="1">
          <x:alignment horizontal="center" vertical="center"/>
        </x:xf>
      </mc:Fallback>
    </mc:AlternateContent>
    <x:xf numFmtId="0" fontId="9" fillId="0" borderId="33" xfId="1" applyNumberFormat="1" applyFont="1" applyFill="1" applyBorder="1" applyAlignment="1">
      <x:alignment horizontal="left" vertical="center" wrapText="1"/>
    </x:xf>
    <x:xf numFmtId="0" fontId="9" fillId="0" borderId="36" xfId="1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2" fillId="0" borderId="0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1" applyNumberFormat="1" applyFont="1" applyFill="1" applyBorder="1" applyAlignment="1" applyProtection="1">
          <x:alignment horizontal="center" vertical="center" wrapText="1"/>
        </x:xf>
      </mc:Fallback>
    </mc:AlternateContent>
    <x:xf numFmtId="0" fontId="8" fillId="0" borderId="18" xfId="1" applyNumberFormat="1" applyFont="1" applyFill="1" applyBorder="1" applyAlignment="1" applyProtection="1">
      <x:alignment horizontal="left" vertical="center" wrapText="1"/>
    </x:xf>
    <x:xf numFmtId="0" fontId="8" fillId="0" borderId="35" xfId="1" applyNumberFormat="1" applyFont="1" applyFill="1" applyBorder="1" applyAlignment="1" applyProtection="1">
      <x:alignment horizontal="left" vertical="center" wrapText="1"/>
    </x:xf>
    <x:xf numFmtId="0" fontId="9" fillId="0" borderId="35" xfId="1" applyNumberFormat="1" applyFont="1" applyFill="1" applyBorder="1" applyAlignment="1" applyProtection="1">
      <x:alignment horizontal="left" vertical="center" wrapText="1"/>
    </x:xf>
    <x:xf numFmtId="0" fontId="9" fillId="0" borderId="37" xfId="1" applyNumberFormat="1" applyFont="1" applyFill="1" applyBorder="1" applyAlignment="1" applyProtection="1">
      <x:alignment horizontal="left" vertical="center" wrapText="1"/>
    </x:xf>
    <x:xf numFmtId="0" fontId="8" fillId="0" borderId="38" xfId="1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3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1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1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2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2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23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3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21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1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1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1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3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3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1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3">
    <x:cellStyle name="표준" xfId="0" builtinId="0" iLevel="0"/>
    <x:cellStyle name="표준 2" xfId="1"/>
    <x:cellStyle name="백분율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charts/chart3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'만족도 조사 결과 통계표'!$D$6:$D$10</c:f>
              <c:strCache>
                <c:ptCount val="5"/>
                <c:pt idx="0">
                  <c:v>전혀 그렇지 않다</c:v>
                </c:pt>
                <c:pt idx="1">
                  <c:v>그렇지 않다</c:v>
                </c:pt>
                <c:pt idx="2">
                  <c:v xml:space="preserve">보통이다 </c:v>
                </c:pt>
                <c:pt idx="3">
                  <c:v xml:space="preserve">그렇다 </c:v>
                </c:pt>
                <c:pt idx="4">
                  <c:v xml:space="preserve">매우 그렇다 </c:v>
                </c:pt>
              </c:strCache>
            </c:strRef>
          </c:cat>
          <c:val>
            <c:numRef>
              <c:f>'만족도 조사 결과 통계표'!$E$6:$E$10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25</c:v>
                </c:pt>
                <c:pt idx="3">
                  <c:v>100</c:v>
                </c:pt>
                <c:pt idx="4">
                  <c:v>90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4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'만족도 조사 결과 통계표'!$D$14:$D$18</c:f>
              <c:strCache>
                <c:ptCount val="5"/>
                <c:pt idx="0">
                  <c:v>전혀 그렇지 않다</c:v>
                </c:pt>
                <c:pt idx="1">
                  <c:v>그렇지 않다</c:v>
                </c:pt>
                <c:pt idx="2">
                  <c:v xml:space="preserve">보통이다 </c:v>
                </c:pt>
                <c:pt idx="3">
                  <c:v xml:space="preserve">그렇다 </c:v>
                </c:pt>
                <c:pt idx="4">
                  <c:v xml:space="preserve">매우 그렇다 </c:v>
                </c:pt>
              </c:strCache>
            </c:strRef>
          </c:cat>
          <c:val>
            <c:numRef>
              <c:f>'만족도 조사 결과 통계표'!$E$14:$E$18</c:f>
              <c:numCache>
                <c:formatCode>General</c:formatCode>
                <c:ptCount val="5"/>
                <c:pt idx="0">
                  <c:v>1</c:v>
                </c:pt>
                <c:pt idx="1">
                  <c:v>8</c:v>
                </c:pt>
                <c:pt idx="2">
                  <c:v>49</c:v>
                </c:pt>
                <c:pt idx="3">
                  <c:v>79</c:v>
                </c:pt>
                <c:pt idx="4">
                  <c:v>81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4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'만족도 조사 결과 통계표'!$D$22:$D$26</c:f>
              <c:strCache>
                <c:ptCount val="5"/>
                <c:pt idx="0">
                  <c:v>전혀 그렇지 않다</c:v>
                </c:pt>
                <c:pt idx="1">
                  <c:v>그렇지 않다</c:v>
                </c:pt>
                <c:pt idx="2">
                  <c:v xml:space="preserve">보통이다 </c:v>
                </c:pt>
                <c:pt idx="3">
                  <c:v xml:space="preserve">그렇다 </c:v>
                </c:pt>
                <c:pt idx="4">
                  <c:v xml:space="preserve">매우 그렇다 </c:v>
                </c:pt>
              </c:strCache>
            </c:strRef>
          </c:cat>
          <c:val>
            <c:numRef>
              <c:f>'만족도 조사 결과 통계표'!$E$22:$E$26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89</c:v>
                </c:pt>
                <c:pt idx="4">
                  <c:v>97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4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'만족도 조사 결과 통계표'!$D$30:$D$34</c:f>
              <c:strCache>
                <c:ptCount val="5"/>
                <c:pt idx="0">
                  <c:v>전혀 그렇지 않다</c:v>
                </c:pt>
                <c:pt idx="1">
                  <c:v>그렇지 않다</c:v>
                </c:pt>
                <c:pt idx="2">
                  <c:v xml:space="preserve">보통이다 </c:v>
                </c:pt>
                <c:pt idx="3">
                  <c:v xml:space="preserve">그렇다 </c:v>
                </c:pt>
                <c:pt idx="4">
                  <c:v xml:space="preserve">매우 그렇다 </c:v>
                </c:pt>
              </c:strCache>
            </c:strRef>
          </c:cat>
          <c:val>
            <c:numRef>
              <c:f>'만족도 조사 결과 통계표'!$E$30:$E$34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34</c:v>
                </c:pt>
                <c:pt idx="3">
                  <c:v>77</c:v>
                </c:pt>
                <c:pt idx="4">
                  <c:v>105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4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'만족도 조사 결과 통계표'!$D$38:$D$42</c:f>
              <c:strCache>
                <c:ptCount val="5"/>
                <c:pt idx="0">
                  <c:v>식기류(식판 등)가 청결하지 않아서</c:v>
                </c:pt>
                <c:pt idx="1">
                  <c:v xml:space="preserve">식당이 지저분해서 </c:v>
                </c:pt>
                <c:pt idx="2">
                  <c:v xml:space="preserve">급식시설이 낡아서 </c:v>
                </c:pt>
                <c:pt idx="3">
                  <c:v xml:space="preserve">이물질이 나와서 </c:v>
                </c:pt>
                <c:pt idx="4">
                  <c:v xml:space="preserve">기타 </c:v>
                </c:pt>
              </c:strCache>
            </c:strRef>
          </c:cat>
          <c:val>
            <c:numRef>
              <c:f>'만족도 조사 결과 통계표'!$E$38:$E$42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4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'만족도 조사 결과 통계표'!$D$46:$D$50</c:f>
              <c:strCache>
                <c:ptCount val="5"/>
                <c:pt idx="0">
                  <c:v>전혀 그렇지 않다</c:v>
                </c:pt>
                <c:pt idx="1">
                  <c:v>그렇지 않다</c:v>
                </c:pt>
                <c:pt idx="2">
                  <c:v xml:space="preserve">보통이다 </c:v>
                </c:pt>
                <c:pt idx="3">
                  <c:v xml:space="preserve">그렇다 </c:v>
                </c:pt>
                <c:pt idx="4">
                  <c:v xml:space="preserve">매우 그렇다 </c:v>
                </c:pt>
              </c:strCache>
            </c:strRef>
          </c:cat>
          <c:val>
            <c:numRef>
              <c:f>'만족도 조사 결과 통계표'!$E$46:$E$50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83</c:v>
                </c:pt>
                <c:pt idx="3">
                  <c:v>63</c:v>
                </c:pt>
                <c:pt idx="4">
                  <c:v>62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4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'만족도 조사 결과 통계표'!$D$54:$D$56</c:f>
              <c:strCache>
                <c:ptCount val="3"/>
                <c:pt idx="0">
                  <c:v xml:space="preserve">관심이 없어서 </c:v>
                </c:pt>
                <c:pt idx="1">
                  <c:v xml:space="preserve">내용이 너무 어려워서 </c:v>
                </c:pt>
                <c:pt idx="2">
                  <c:v xml:space="preserve">기타 </c:v>
                </c:pt>
              </c:strCache>
            </c:strRef>
          </c:cat>
          <c:val>
            <c:numRef>
              <c:f>'만족도 조사 결과 통계표'!$E$54:$E$56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4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'만족도 조사 결과 통계표'!$D$60:$D$64</c:f>
              <c:strCache>
                <c:ptCount val="5"/>
                <c:pt idx="0">
                  <c:v>전혀 그렇지 않다</c:v>
                </c:pt>
                <c:pt idx="1">
                  <c:v>그렇지 않다</c:v>
                </c:pt>
                <c:pt idx="2">
                  <c:v xml:space="preserve">보통이다 </c:v>
                </c:pt>
                <c:pt idx="3">
                  <c:v xml:space="preserve">그렇다 </c:v>
                </c:pt>
                <c:pt idx="4">
                  <c:v xml:space="preserve">매우 그렇다 </c:v>
                </c:pt>
              </c:strCache>
            </c:strRef>
          </c:cat>
          <c:val>
            <c:numRef>
              <c:f>'만족도 조사 결과 통계표'!$E$60:$E$64</c:f>
              <c:numCache>
                <c:formatCode>General</c:formatCode>
                <c:ptCount val="5"/>
                <c:pt idx="0">
                  <c:v>0</c:v>
                </c:pt>
                <c:pt idx="1">
                  <c:v>9</c:v>
                </c:pt>
                <c:pt idx="2">
                  <c:v>57</c:v>
                </c:pt>
                <c:pt idx="3">
                  <c:v>56</c:v>
                </c:pt>
                <c:pt idx="4">
                  <c:v>96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47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'만족도 조사 결과 통계표'!$D$68:$D$72</c:f>
              <c:strCache>
                <c:ptCount val="5"/>
                <c:pt idx="0">
                  <c:v>전혀 그렇지 않다</c:v>
                </c:pt>
                <c:pt idx="1">
                  <c:v>그렇지 않다</c:v>
                </c:pt>
                <c:pt idx="2">
                  <c:v xml:space="preserve">보통이다 </c:v>
                </c:pt>
                <c:pt idx="3">
                  <c:v xml:space="preserve">그렇다 </c:v>
                </c:pt>
                <c:pt idx="4">
                  <c:v xml:space="preserve">매우 그렇다 </c:v>
                </c:pt>
              </c:strCache>
            </c:strRef>
          </c:cat>
          <c:val>
            <c:numRef>
              <c:f>'만족도 조사 결과 통계표'!$E$68:$E$72</c:f>
              <c:numCache>
                <c:formatCode>General</c:formatCode>
                <c:ptCount val="5"/>
                <c:pt idx="0">
                  <c:v>1</c:v>
                </c:pt>
                <c:pt idx="1">
                  <c:v>9</c:v>
                </c:pt>
                <c:pt idx="2">
                  <c:v>53</c:v>
                </c:pt>
                <c:pt idx="3">
                  <c:v>83</c:v>
                </c:pt>
                <c:pt idx="4">
                  <c:v>72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4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'만족도 조사 결과 통계표'!$D$76:$D$78</c:f>
              <c:strCache>
                <c:ptCount val="3"/>
                <c:pt idx="0">
                  <c:v xml:space="preserve">의견이 잘 반영되지 않아서 </c:v>
                </c:pt>
                <c:pt idx="1">
                  <c:v xml:space="preserve">의견을 제시할 수 있는 방법을 몰라서 </c:v>
                </c:pt>
                <c:pt idx="2">
                  <c:v xml:space="preserve">기타 </c:v>
                </c:pt>
              </c:strCache>
            </c:strRef>
          </c:cat>
          <c:val>
            <c:numRef>
              <c:f>'만족도 조사 결과 통계표'!$E$76:$E$78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4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'만족도 조사 결과 통계표'!$D$82:$D$86</c:f>
              <c:strCache>
                <c:ptCount val="5"/>
                <c:pt idx="0">
                  <c:v>전혀 그렇지 않다</c:v>
                </c:pt>
                <c:pt idx="1">
                  <c:v>그렇지 않다</c:v>
                </c:pt>
                <c:pt idx="2">
                  <c:v xml:space="preserve">보통이다 </c:v>
                </c:pt>
                <c:pt idx="3">
                  <c:v xml:space="preserve">그렇다 </c:v>
                </c:pt>
                <c:pt idx="4">
                  <c:v xml:space="preserve">매우 그렇다 </c:v>
                </c:pt>
              </c:strCache>
            </c:strRef>
          </c:cat>
          <c:val>
            <c:numRef>
              <c:f>'만족도 조사 결과 통계표'!$E$82:$E$86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38</c:v>
                </c:pt>
                <c:pt idx="3">
                  <c:v>64</c:v>
                </c:pt>
                <c:pt idx="4">
                  <c:v>102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5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'만족도 조사 결과 통계표'!$D$90:$D$94</c:f>
              <c:strCache>
                <c:ptCount val="5"/>
                <c:pt idx="0">
                  <c:v xml:space="preserve">식단이 다양함 </c:v>
                </c:pt>
                <c:pt idx="1">
                  <c:v xml:space="preserve">좋아하는 음식이 나와서 </c:v>
                </c:pt>
                <c:pt idx="2">
                  <c:v xml:space="preserve">음식이 맛있음 </c:v>
                </c:pt>
                <c:pt idx="3">
                  <c:v xml:space="preserve">급식이 위생적이여서 </c:v>
                </c:pt>
                <c:pt idx="4">
                  <c:v xml:space="preserve">기타 </c:v>
                </c:pt>
              </c:strCache>
            </c:strRef>
          </c:cat>
          <c:val>
            <c:numRef>
              <c:f>'만족도 조사 결과 통계표'!$E$90:$E$94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84</c:v>
                </c:pt>
                <c:pt idx="3">
                  <c:v>40</c:v>
                </c:pt>
                <c:pt idx="4">
                  <c:v>15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5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12700" cap="flat" cmpd="sng" algn="ctr">
              <a:solidFill>
                <a:srgbClr val="ffffff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'만족도 조사 결과 통계표'!$D$98:$D$102</c:f>
              <c:strCache>
                <c:ptCount val="5"/>
                <c:pt idx="0">
                  <c:v xml:space="preserve">식단이 다양하지 않음 </c:v>
                </c:pt>
                <c:pt idx="1">
                  <c:v xml:space="preserve">싫어하는 음식이 나와서 </c:v>
                </c:pt>
                <c:pt idx="2">
                  <c:v xml:space="preserve">음식이 맛없음 </c:v>
                </c:pt>
                <c:pt idx="3">
                  <c:v xml:space="preserve">급식이 비위생적이여서 </c:v>
                </c:pt>
                <c:pt idx="4">
                  <c:v xml:space="preserve">기타 </c:v>
                </c:pt>
              </c:strCache>
            </c:strRef>
          </c:cat>
          <c:val>
            <c:numRef>
              <c:f>'만족도 조사 결과 통계표'!$E$98:$E$102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drawings/_rels/drawing4.xml.rels><?xml version="1.0" encoding="UTF-8" standalone="yes" ?><Relationships xmlns="http://schemas.openxmlformats.org/package/2006/relationships"><Relationship Id="rId1" Type="http://schemas.openxmlformats.org/officeDocument/2006/relationships/image" Target="../media/image3.png"  /><Relationship Id="rId10" Type="http://schemas.openxmlformats.org/officeDocument/2006/relationships/chart" Target="../charts/chart47.xml"  /><Relationship Id="rId11" Type="http://schemas.openxmlformats.org/officeDocument/2006/relationships/chart" Target="../charts/chart48.xml"  /><Relationship Id="rId12" Type="http://schemas.openxmlformats.org/officeDocument/2006/relationships/chart" Target="../charts/chart49.xml"  /><Relationship Id="rId13" Type="http://schemas.openxmlformats.org/officeDocument/2006/relationships/chart" Target="../charts/chart50.xml"  /><Relationship Id="rId14" Type="http://schemas.openxmlformats.org/officeDocument/2006/relationships/chart" Target="../charts/chart51.xml"  /><Relationship Id="rId2" Type="http://schemas.openxmlformats.org/officeDocument/2006/relationships/chart" Target="../charts/chart39.xml"  /><Relationship Id="rId3" Type="http://schemas.openxmlformats.org/officeDocument/2006/relationships/chart" Target="../charts/chart40.xml"  /><Relationship Id="rId4" Type="http://schemas.openxmlformats.org/officeDocument/2006/relationships/chart" Target="../charts/chart41.xml"  /><Relationship Id="rId5" Type="http://schemas.openxmlformats.org/officeDocument/2006/relationships/chart" Target="../charts/chart42.xml"  /><Relationship Id="rId6" Type="http://schemas.openxmlformats.org/officeDocument/2006/relationships/chart" Target="../charts/chart43.xml"  /><Relationship Id="rId7" Type="http://schemas.openxmlformats.org/officeDocument/2006/relationships/chart" Target="../charts/chart44.xml"  /><Relationship Id="rId8" Type="http://schemas.openxmlformats.org/officeDocument/2006/relationships/chart" Target="../charts/chart45.xml"  /><Relationship Id="rId9" Type="http://schemas.openxmlformats.org/officeDocument/2006/relationships/chart" Target="../charts/chart46.xml"  /></Relationships>
</file>

<file path=xl/drawings/drawing4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6</xdr:col>
      <xdr:colOff>647700</xdr:colOff>
      <xdr:row>110</xdr:row>
      <xdr:rowOff>152400</xdr:rowOff>
    </xdr:from>
    <xdr:to>
      <xdr:col>6</xdr:col>
      <xdr:colOff>647700</xdr:colOff>
      <xdr:row>110</xdr:row>
      <xdr:rowOff>152400</xdr:rowOff>
    </xdr:to>
    <xdr:pic macro="" fPublished="0">
      <xdr:nvPicPr>
        <xdr:cNvPr id="2" name="그림 20"/>
        <xdr:cNvPicPr>
          <a:picLocks noChangeAspect="1"/>
        </xdr:cNvPicPr>
      </xdr:nvPicPr>
      <xdr:blipFill rotWithShape="1">
        <a:blip r:embed="rId1">
          <a:alphaModFix/>
        </a:blip>
        <a:srcRect l="31610" t="47960" r="32240" b="29350"/>
        <a:stretch>
          <a:fillRect/>
        </a:stretch>
      </xdr:blipFill>
      <xdr:spPr>
        <a:xfrm>
          <a:off x="7048500" y="30165674"/>
          <a:ext cx="0" cy="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round/>
          <a:headEnd w="med" len="med"/>
          <a:tailEnd w="med" len="med"/>
        </a:ln>
      </xdr:spPr>
    </xdr:pic>
    <xdr:clientData fLocksWithSheet="1" fPrintsWithSheet="1"/>
  </xdr:twoCellAnchor>
  <xdr:twoCellAnchor>
    <xdr:from>
      <xdr:col>6</xdr:col>
      <xdr:colOff>209550</xdr:colOff>
      <xdr:row>4</xdr:row>
      <xdr:rowOff>57150</xdr:rowOff>
    </xdr:from>
    <xdr:to>
      <xdr:col>11</xdr:col>
      <xdr:colOff>466725</xdr:colOff>
      <xdr:row>11</xdr:row>
      <xdr:rowOff>28575</xdr:rowOff>
    </xdr:to>
    <xdr:graphicFrame fPublished="0">
      <xdr:nvGraphicFramePr>
        <xdr:cNvPr id="3" name="차트 1031"/>
        <xdr:cNvGraphicFramePr/>
      </xdr:nvGraphicFramePr>
      <xdr:xfrm>
        <a:off x="6610350" y="1476375"/>
        <a:ext cx="4067175" cy="1638300"/>
      </xdr:xfrm>
      <a:graphic>
        <a:graphicData uri="http://schemas.openxmlformats.org/drawingml/2006/chart">
          <c:chart r:id="rId2"/>
        </a:graphicData>
      </a:graphic>
    </xdr:graphicFrame>
    <xdr:clientData fLocksWithSheet="1" fPrintsWithSheet="1"/>
  </xdr:twoCellAnchor>
  <xdr:twoCellAnchor>
    <xdr:from>
      <xdr:col>6</xdr:col>
      <xdr:colOff>209550</xdr:colOff>
      <xdr:row>12</xdr:row>
      <xdr:rowOff>9525</xdr:rowOff>
    </xdr:from>
    <xdr:to>
      <xdr:col>11</xdr:col>
      <xdr:colOff>476250</xdr:colOff>
      <xdr:row>18</xdr:row>
      <xdr:rowOff>180975</xdr:rowOff>
    </xdr:to>
    <xdr:graphicFrame fPublished="0">
      <xdr:nvGraphicFramePr>
        <xdr:cNvPr id="4" name="차트 1032"/>
        <xdr:cNvGraphicFramePr/>
      </xdr:nvGraphicFramePr>
      <xdr:xfrm>
        <a:off x="6610350" y="3333750"/>
        <a:ext cx="4076700" cy="1600200"/>
      </xdr:xfrm>
      <a:graphic>
        <a:graphicData uri="http://schemas.openxmlformats.org/drawingml/2006/chart">
          <c:chart r:id="rId3"/>
        </a:graphicData>
      </a:graphic>
    </xdr:graphicFrame>
    <xdr:clientData fLocksWithSheet="1" fPrintsWithSheet="1"/>
  </xdr:twoCellAnchor>
  <xdr:twoCellAnchor>
    <xdr:from>
      <xdr:col>6</xdr:col>
      <xdr:colOff>247649</xdr:colOff>
      <xdr:row>21</xdr:row>
      <xdr:rowOff>0</xdr:rowOff>
    </xdr:from>
    <xdr:to>
      <xdr:col>11</xdr:col>
      <xdr:colOff>476250</xdr:colOff>
      <xdr:row>27</xdr:row>
      <xdr:rowOff>133350</xdr:rowOff>
    </xdr:to>
    <xdr:graphicFrame fPublished="0">
      <xdr:nvGraphicFramePr>
        <xdr:cNvPr id="5" name="차트 1033"/>
        <xdr:cNvGraphicFramePr/>
      </xdr:nvGraphicFramePr>
      <xdr:xfrm>
        <a:off x="6648450" y="5467350"/>
        <a:ext cx="4038600" cy="1562100"/>
      </xdr:xfrm>
      <a:graphic>
        <a:graphicData uri="http://schemas.openxmlformats.org/drawingml/2006/chart">
          <c:chart r:id="rId4"/>
        </a:graphicData>
      </a:graphic>
    </xdr:graphicFrame>
    <xdr:clientData fLocksWithSheet="1" fPrintsWithSheet="1"/>
  </xdr:twoCellAnchor>
  <xdr:twoCellAnchor>
    <xdr:from>
      <xdr:col>6</xdr:col>
      <xdr:colOff>247649</xdr:colOff>
      <xdr:row>28</xdr:row>
      <xdr:rowOff>28575</xdr:rowOff>
    </xdr:from>
    <xdr:to>
      <xdr:col>11</xdr:col>
      <xdr:colOff>476250</xdr:colOff>
      <xdr:row>35</xdr:row>
      <xdr:rowOff>19050</xdr:rowOff>
    </xdr:to>
    <xdr:graphicFrame fPublished="0">
      <xdr:nvGraphicFramePr>
        <xdr:cNvPr id="6" name="차트 1034"/>
        <xdr:cNvGraphicFramePr/>
      </xdr:nvGraphicFramePr>
      <xdr:xfrm>
        <a:off x="6648450" y="7162800"/>
        <a:ext cx="4038600" cy="1657350"/>
      </xdr:xfrm>
      <a:graphic>
        <a:graphicData uri="http://schemas.openxmlformats.org/drawingml/2006/chart">
          <c:chart r:id="rId5"/>
        </a:graphicData>
      </a:graphic>
    </xdr:graphicFrame>
    <xdr:clientData fLocksWithSheet="1" fPrintsWithSheet="1"/>
  </xdr:twoCellAnchor>
  <xdr:twoCellAnchor>
    <xdr:from>
      <xdr:col>6</xdr:col>
      <xdr:colOff>247649</xdr:colOff>
      <xdr:row>36</xdr:row>
      <xdr:rowOff>47625</xdr:rowOff>
    </xdr:from>
    <xdr:to>
      <xdr:col>11</xdr:col>
      <xdr:colOff>476250</xdr:colOff>
      <xdr:row>43</xdr:row>
      <xdr:rowOff>57150</xdr:rowOff>
    </xdr:to>
    <xdr:graphicFrame fPublished="0">
      <xdr:nvGraphicFramePr>
        <xdr:cNvPr id="7" name="차트 1035"/>
        <xdr:cNvGraphicFramePr/>
      </xdr:nvGraphicFramePr>
      <xdr:xfrm>
        <a:off x="6648450" y="9086850"/>
        <a:ext cx="4038600" cy="1676400"/>
      </xdr:xfrm>
      <a:graphic>
        <a:graphicData uri="http://schemas.openxmlformats.org/drawingml/2006/chart">
          <c:chart r:id="rId6"/>
        </a:graphicData>
      </a:graphic>
    </xdr:graphicFrame>
    <xdr:clientData fLocksWithSheet="1" fPrintsWithSheet="1"/>
  </xdr:twoCellAnchor>
  <xdr:twoCellAnchor>
    <xdr:from>
      <xdr:col>6</xdr:col>
      <xdr:colOff>314325</xdr:colOff>
      <xdr:row>44</xdr:row>
      <xdr:rowOff>19050</xdr:rowOff>
    </xdr:from>
    <xdr:to>
      <xdr:col>11</xdr:col>
      <xdr:colOff>466725</xdr:colOff>
      <xdr:row>50</xdr:row>
      <xdr:rowOff>219075</xdr:rowOff>
    </xdr:to>
    <xdr:graphicFrame fPublished="0">
      <xdr:nvGraphicFramePr>
        <xdr:cNvPr id="8" name="차트 1036"/>
        <xdr:cNvGraphicFramePr/>
      </xdr:nvGraphicFramePr>
      <xdr:xfrm>
        <a:off x="6715125" y="10963275"/>
        <a:ext cx="3962400" cy="1628775"/>
      </xdr:xfrm>
      <a:graphic>
        <a:graphicData uri="http://schemas.openxmlformats.org/drawingml/2006/chart">
          <c:chart r:id="rId7"/>
        </a:graphicData>
      </a:graphic>
    </xdr:graphicFrame>
    <xdr:clientData fLocksWithSheet="1" fPrintsWithSheet="1"/>
  </xdr:twoCellAnchor>
  <xdr:twoCellAnchor>
    <xdr:from>
      <xdr:col>6</xdr:col>
      <xdr:colOff>314325</xdr:colOff>
      <xdr:row>51</xdr:row>
      <xdr:rowOff>180975</xdr:rowOff>
    </xdr:from>
    <xdr:to>
      <xdr:col>11</xdr:col>
      <xdr:colOff>476250</xdr:colOff>
      <xdr:row>57</xdr:row>
      <xdr:rowOff>171449</xdr:rowOff>
    </xdr:to>
    <xdr:graphicFrame fPublished="0">
      <xdr:nvGraphicFramePr>
        <xdr:cNvPr id="9" name="차트 1037"/>
        <xdr:cNvGraphicFramePr/>
      </xdr:nvGraphicFramePr>
      <xdr:xfrm>
        <a:off x="6715125" y="12792075"/>
        <a:ext cx="3971925" cy="1419225"/>
      </xdr:xfrm>
      <a:graphic>
        <a:graphicData uri="http://schemas.openxmlformats.org/drawingml/2006/chart">
          <c:chart r:id="rId8"/>
        </a:graphicData>
      </a:graphic>
    </xdr:graphicFrame>
    <xdr:clientData fLocksWithSheet="1" fPrintsWithSheet="1"/>
  </xdr:twoCellAnchor>
  <xdr:twoCellAnchor>
    <xdr:from>
      <xdr:col>6</xdr:col>
      <xdr:colOff>314325</xdr:colOff>
      <xdr:row>58</xdr:row>
      <xdr:rowOff>9525</xdr:rowOff>
    </xdr:from>
    <xdr:to>
      <xdr:col>11</xdr:col>
      <xdr:colOff>476250</xdr:colOff>
      <xdr:row>65</xdr:row>
      <xdr:rowOff>114300</xdr:rowOff>
    </xdr:to>
    <xdr:graphicFrame fPublished="0">
      <xdr:nvGraphicFramePr>
        <xdr:cNvPr id="10" name="차트 1038"/>
        <xdr:cNvGraphicFramePr/>
      </xdr:nvGraphicFramePr>
      <xdr:xfrm>
        <a:off x="6715125" y="14287500"/>
        <a:ext cx="3971925" cy="1771650"/>
      </xdr:xfrm>
      <a:graphic>
        <a:graphicData uri="http://schemas.openxmlformats.org/drawingml/2006/chart">
          <c:chart r:id="rId9"/>
        </a:graphicData>
      </a:graphic>
    </xdr:graphicFrame>
    <xdr:clientData fLocksWithSheet="1" fPrintsWithSheet="1"/>
  </xdr:twoCellAnchor>
  <xdr:twoCellAnchor>
    <xdr:from>
      <xdr:col>6</xdr:col>
      <xdr:colOff>314325</xdr:colOff>
      <xdr:row>66</xdr:row>
      <xdr:rowOff>19050</xdr:rowOff>
    </xdr:from>
    <xdr:to>
      <xdr:col>11</xdr:col>
      <xdr:colOff>476250</xdr:colOff>
      <xdr:row>73</xdr:row>
      <xdr:rowOff>38100</xdr:rowOff>
    </xdr:to>
    <xdr:graphicFrame fPublished="0">
      <xdr:nvGraphicFramePr>
        <xdr:cNvPr id="11" name="차트 1040"/>
        <xdr:cNvGraphicFramePr/>
      </xdr:nvGraphicFramePr>
      <xdr:xfrm>
        <a:off x="6715125" y="16202025"/>
        <a:ext cx="3971925" cy="1685925"/>
      </xdr:xfrm>
      <a:graphic>
        <a:graphicData uri="http://schemas.openxmlformats.org/drawingml/2006/chart">
          <c:chart r:id="rId10"/>
        </a:graphicData>
      </a:graphic>
    </xdr:graphicFrame>
    <xdr:clientData fLocksWithSheet="1" fPrintsWithSheet="1"/>
  </xdr:twoCellAnchor>
  <xdr:twoCellAnchor>
    <xdr:from>
      <xdr:col>6</xdr:col>
      <xdr:colOff>381000</xdr:colOff>
      <xdr:row>74</xdr:row>
      <xdr:rowOff>19050</xdr:rowOff>
    </xdr:from>
    <xdr:to>
      <xdr:col>11</xdr:col>
      <xdr:colOff>466725</xdr:colOff>
      <xdr:row>78</xdr:row>
      <xdr:rowOff>361950</xdr:rowOff>
    </xdr:to>
    <xdr:graphicFrame fPublished="0">
      <xdr:nvGraphicFramePr>
        <xdr:cNvPr id="12" name="차트 1041"/>
        <xdr:cNvGraphicFramePr/>
      </xdr:nvGraphicFramePr>
      <xdr:xfrm>
        <a:off x="6781800" y="18107026"/>
        <a:ext cx="3895725" cy="1952625"/>
      </xdr:xfrm>
      <a:graphic>
        <a:graphicData uri="http://schemas.openxmlformats.org/drawingml/2006/chart">
          <c:chart r:id="rId11"/>
        </a:graphicData>
      </a:graphic>
    </xdr:graphicFrame>
    <xdr:clientData fLocksWithSheet="1" fPrintsWithSheet="1"/>
  </xdr:twoCellAnchor>
  <xdr:twoCellAnchor>
    <xdr:from>
      <xdr:col>6</xdr:col>
      <xdr:colOff>381000</xdr:colOff>
      <xdr:row>80</xdr:row>
      <xdr:rowOff>28575</xdr:rowOff>
    </xdr:from>
    <xdr:to>
      <xdr:col>11</xdr:col>
      <xdr:colOff>381000</xdr:colOff>
      <xdr:row>87</xdr:row>
      <xdr:rowOff>142875</xdr:rowOff>
    </xdr:to>
    <xdr:graphicFrame fPublished="0">
      <xdr:nvGraphicFramePr>
        <xdr:cNvPr id="13" name="차트 1042"/>
        <xdr:cNvGraphicFramePr/>
      </xdr:nvGraphicFramePr>
      <xdr:xfrm>
        <a:off x="6781800" y="20335874"/>
        <a:ext cx="3810000" cy="1781175"/>
      </xdr:xfrm>
      <a:graphic>
        <a:graphicData uri="http://schemas.openxmlformats.org/drawingml/2006/chart">
          <c:chart r:id="rId12"/>
        </a:graphicData>
      </a:graphic>
    </xdr:graphicFrame>
    <xdr:clientData fLocksWithSheet="1" fPrintsWithSheet="1"/>
  </xdr:twoCellAnchor>
  <xdr:twoCellAnchor>
    <xdr:from>
      <xdr:col>6</xdr:col>
      <xdr:colOff>314325</xdr:colOff>
      <xdr:row>88</xdr:row>
      <xdr:rowOff>9525</xdr:rowOff>
    </xdr:from>
    <xdr:to>
      <xdr:col>11</xdr:col>
      <xdr:colOff>381000</xdr:colOff>
      <xdr:row>95</xdr:row>
      <xdr:rowOff>19050</xdr:rowOff>
    </xdr:to>
    <xdr:graphicFrame fPublished="0">
      <xdr:nvGraphicFramePr>
        <xdr:cNvPr id="14" name="차트 1043"/>
        <xdr:cNvGraphicFramePr/>
      </xdr:nvGraphicFramePr>
      <xdr:xfrm>
        <a:off x="6715125" y="22221826"/>
        <a:ext cx="3876675" cy="1876425"/>
      </xdr:xfrm>
      <a:graphic>
        <a:graphicData uri="http://schemas.openxmlformats.org/drawingml/2006/chart">
          <c:chart r:id="rId13"/>
        </a:graphicData>
      </a:graphic>
    </xdr:graphicFrame>
    <xdr:clientData fLocksWithSheet="1" fPrintsWithSheet="1"/>
  </xdr:twoCellAnchor>
  <xdr:twoCellAnchor>
    <xdr:from>
      <xdr:col>6</xdr:col>
      <xdr:colOff>381000</xdr:colOff>
      <xdr:row>96</xdr:row>
      <xdr:rowOff>38100</xdr:rowOff>
    </xdr:from>
    <xdr:to>
      <xdr:col>11</xdr:col>
      <xdr:colOff>466725</xdr:colOff>
      <xdr:row>102</xdr:row>
      <xdr:rowOff>190500</xdr:rowOff>
    </xdr:to>
    <xdr:graphicFrame fPublished="0">
      <xdr:nvGraphicFramePr>
        <xdr:cNvPr id="15" name="차트 1044"/>
        <xdr:cNvGraphicFramePr/>
      </xdr:nvGraphicFramePr>
      <xdr:xfrm>
        <a:off x="6781800" y="24355424"/>
        <a:ext cx="3895725" cy="1781175"/>
      </xdr:xfrm>
      <a:graphic>
        <a:graphicData uri="http://schemas.openxmlformats.org/drawingml/2006/chart">
          <c:chart r:id="rId14"/>
        </a:graphicData>
      </a:graphic>
    </xdr:graphicFrame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2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4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N101"/>
  <x:sheetViews>
    <x:sheetView topLeftCell="A1" zoomScaleNormal="100" zoomScaleSheetLayoutView="75" workbookViewId="0">
      <x:selection activeCell="L90" activeCellId="0" sqref="L90:L90"/>
    </x:sheetView>
  </x:sheetViews>
  <x:sheetFormatPr defaultColWidth="8.88671875" defaultRowHeight="13.550000000000001"/>
  <x:cols>
    <x:col min="1" max="1" width="96.53125" style="1" bestFit="1" customWidth="1"/>
    <x:col min="2" max="2" width="3.99609375" style="1" bestFit="1" customWidth="1"/>
    <x:col min="3" max="3" width="26.32421875" style="1" bestFit="1" customWidth="1"/>
    <x:col min="4" max="11" width="3.26171875" style="1" bestFit="1" customWidth="1"/>
    <x:col min="12" max="12" width="9.109375" style="1" customWidth="1"/>
    <x:col min="13" max="13" width="8.88671875" bestFit="1" customWidth="1"/>
    <x:col min="14" max="14" width="11.5859375" bestFit="1" customWidth="1"/>
  </x:cols>
  <x:sheetData>
    <x:row r="1" spans="1:12" ht="21.350000000000001">
      <x:c r="A1" s="94" t="s">
        <x:v>40</x:v>
      </x:c>
      <x:c r="B1" s="94"/>
      <x:c r="C1" s="94"/>
      <x:c r="D1" s="94"/>
      <x:c r="E1" s="94"/>
      <x:c r="F1" s="94"/>
      <x:c r="G1" s="94"/>
      <x:c r="H1" s="94"/>
      <x:c r="I1" s="94"/>
      <x:c r="J1" s="94"/>
      <x:c r="K1" s="94"/>
      <x:c r="L1" s="94"/>
    </x:row>
    <x:row r="2" spans="1:12" ht="20.649999999999999">
      <x:c r="A2" s="90"/>
      <x:c r="B2" s="91"/>
      <x:c r="C2" s="91"/>
      <x:c r="D2" s="91"/>
      <x:c r="E2" s="2"/>
      <x:c r="F2" s="2"/>
      <x:c r="G2" s="2"/>
      <x:c r="H2" s="2"/>
      <x:c r="I2" s="2"/>
      <x:c r="J2" s="2"/>
      <x:c r="K2" s="2"/>
      <x:c r="L2" s="3"/>
    </x:row>
    <x:row r="3" spans="1:12" ht="13.949999999999999">
      <x:c r="A3" s="4" t="s">
        <x:v>17</x:v>
      </x:c>
      <x:c r="B3" s="5" t="s">
        <x:v>25</x:v>
      </x:c>
      <x:c r="C3" s="6" t="s">
        <x:v>18</x:v>
      </x:c>
      <x:c r="D3" s="6" t="s">
        <x:v>20</x:v>
      </x:c>
      <x:c r="E3" s="7" t="s">
        <x:v>16</x:v>
      </x:c>
      <x:c r="F3" s="7" t="s">
        <x:v>19</x:v>
      </x:c>
      <x:c r="G3" s="7" t="s">
        <x:v>21</x:v>
      </x:c>
      <x:c r="H3" s="7" t="s">
        <x:v>22</x:v>
      </x:c>
      <x:c r="I3" s="7" t="s">
        <x:v>23</x:v>
      </x:c>
      <x:c r="J3" s="7" t="s">
        <x:v>24</x:v>
      </x:c>
      <x:c r="K3" s="7" t="s">
        <x:v>15</x:v>
      </x:c>
      <x:c r="L3" s="8" t="s">
        <x:v>28</x:v>
      </x:c>
    </x:row>
    <x:row r="4" spans="1:13">
      <x:c r="A4" s="81" t="s">
        <x:v>11</x:v>
      </x:c>
      <x:c r="B4" s="9">
        <x:v>1</x:v>
      </x:c>
      <x:c r="C4" s="10" t="s">
        <x:v>10</x:v>
      </x:c>
      <x:c r="D4" s="11">
        <x:v>0</x:v>
      </x:c>
      <x:c r="E4" s="12">
        <x:v>0</x:v>
      </x:c>
      <x:c r="F4" s="12">
        <x:v>0</x:v>
      </x:c>
      <x:c r="G4" s="12">
        <x:v>0</x:v>
      </x:c>
      <x:c r="H4" s="12">
        <x:v>0</x:v>
      </x:c>
      <x:c r="I4" s="12">
        <x:v>0</x:v>
      </x:c>
      <x:c r="J4" s="12">
        <x:v>0</x:v>
      </x:c>
      <x:c r="K4" s="12">
        <x:v>0</x:v>
      </x:c>
      <x:c r="L4" s="13">
        <x:f>D4+E4+F4+G4+H4+I4+J4+K4</x:f>
        <x:v>0</x:v>
      </x:c>
      <x:c r="M4">
        <x:f>B4*L4</x:f>
        <x:v>0</x:v>
      </x:c>
    </x:row>
    <x:row r="5" spans="1:13">
      <x:c r="A5" s="92"/>
      <x:c r="B5" s="14">
        <x:v>2</x:v>
      </x:c>
      <x:c r="C5" s="15" t="s">
        <x:v>50</x:v>
      </x:c>
      <x:c r="D5" s="16">
        <x:v>1</x:v>
      </x:c>
      <x:c r="E5" s="17">
        <x:v>0</x:v>
      </x:c>
      <x:c r="F5" s="17">
        <x:v>0</x:v>
      </x:c>
      <x:c r="G5" s="17">
        <x:v>0</x:v>
      </x:c>
      <x:c r="H5" s="17">
        <x:v>0</x:v>
      </x:c>
      <x:c r="I5" s="17">
        <x:v>1</x:v>
      </x:c>
      <x:c r="J5" s="17">
        <x:v>1</x:v>
      </x:c>
      <x:c r="K5" s="17">
        <x:v>0</x:v>
      </x:c>
      <x:c r="L5" s="13">
        <x:f t="shared" ref="L5:L8" si="0">D5+E5+F5+G5+H5+I5+J5+K5</x:f>
        <x:v>3</x:v>
      </x:c>
      <x:c r="M5">
        <x:f t="shared" ref="M5:M8" si="1">B5*L5</x:f>
        <x:v>6</x:v>
      </x:c>
    </x:row>
    <x:row r="6" spans="1:13">
      <x:c r="A6" s="92"/>
      <x:c r="B6" s="14">
        <x:v>3</x:v>
      </x:c>
      <x:c r="C6" s="15" t="s">
        <x:v>52</x:v>
      </x:c>
      <x:c r="D6" s="16">
        <x:v>4</x:v>
      </x:c>
      <x:c r="E6" s="17">
        <x:v>5</x:v>
      </x:c>
      <x:c r="F6" s="17">
        <x:v>4</x:v>
      </x:c>
      <x:c r="G6" s="17">
        <x:v>2</x:v>
      </x:c>
      <x:c r="H6" s="17">
        <x:v>1</x:v>
      </x:c>
      <x:c r="I6" s="17">
        <x:v>3</x:v>
      </x:c>
      <x:c r="J6" s="17">
        <x:v>4</x:v>
      </x:c>
      <x:c r="K6" s="17">
        <x:v>2</x:v>
      </x:c>
      <x:c r="L6" s="13">
        <x:f t="shared" si="0"/>
        <x:v>25</x:v>
      </x:c>
      <x:c r="M6">
        <x:f t="shared" si="1"/>
        <x:v>75</x:v>
      </x:c>
    </x:row>
    <x:row r="7" spans="1:13">
      <x:c r="A7" s="92"/>
      <x:c r="B7" s="14">
        <x:v>4</x:v>
      </x:c>
      <x:c r="C7" s="15" t="s">
        <x:v>51</x:v>
      </x:c>
      <x:c r="D7" s="16">
        <x:v>11</x:v>
      </x:c>
      <x:c r="E7" s="17">
        <x:v>13</x:v>
      </x:c>
      <x:c r="F7" s="17">
        <x:v>22</x:v>
      </x:c>
      <x:c r="G7" s="17">
        <x:v>6</x:v>
      </x:c>
      <x:c r="H7" s="17">
        <x:v>17</x:v>
      </x:c>
      <x:c r="I7" s="17">
        <x:v>10</x:v>
      </x:c>
      <x:c r="J7" s="17">
        <x:v>15</x:v>
      </x:c>
      <x:c r="K7" s="17">
        <x:v>6</x:v>
      </x:c>
      <x:c r="L7" s="13">
        <x:f t="shared" si="0"/>
        <x:v>100</x:v>
      </x:c>
      <x:c r="M7">
        <x:f t="shared" si="1"/>
        <x:v>400</x:v>
      </x:c>
    </x:row>
    <x:row r="8" spans="1:13">
      <x:c r="A8" s="93"/>
      <x:c r="B8" s="18">
        <x:v>5</x:v>
      </x:c>
      <x:c r="C8" s="19" t="s">
        <x:v>49</x:v>
      </x:c>
      <x:c r="D8" s="20">
        <x:v>12</x:v>
      </x:c>
      <x:c r="E8" s="21">
        <x:v>10</x:v>
      </x:c>
      <x:c r="F8" s="21">
        <x:v>2</x:v>
      </x:c>
      <x:c r="G8" s="21">
        <x:v>20</x:v>
      </x:c>
      <x:c r="H8" s="21">
        <x:v>9</x:v>
      </x:c>
      <x:c r="I8" s="21">
        <x:v>10</x:v>
      </x:c>
      <x:c r="J8" s="21">
        <x:v>9</x:v>
      </x:c>
      <x:c r="K8" s="21">
        <x:v>18</x:v>
      </x:c>
      <x:c r="L8" s="13">
        <x:f t="shared" si="0"/>
        <x:v>90</x:v>
      </x:c>
      <x:c r="M8">
        <x:f t="shared" si="1"/>
        <x:v>450</x:v>
      </x:c>
    </x:row>
    <x:row r="9" spans="1:14" ht="13.949999999999999">
      <x:c r="A9" s="86"/>
      <x:c r="B9" s="22" t="s">
        <x:v>28</x:v>
      </x:c>
      <x:c r="C9" s="23"/>
      <x:c r="D9" s="23">
        <x:f>SUM(D4:D8)</x:f>
        <x:v>28</x:v>
      </x:c>
      <x:c r="E9" s="23">
        <x:f>SUM(E4:E8)</x:f>
        <x:v>28</x:v>
      </x:c>
      <x:c r="F9" s="23">
        <x:f>SUM(F4:F8)</x:f>
        <x:v>28</x:v>
      </x:c>
      <x:c r="G9" s="23">
        <x:f>SUM(G4:G8)</x:f>
        <x:v>28</x:v>
      </x:c>
      <x:c r="H9" s="23">
        <x:f>SUM(H4:H8)</x:f>
        <x:v>27</x:v>
      </x:c>
      <x:c r="I9" s="23">
        <x:f>SUM(I4:I8)</x:f>
        <x:v>24</x:v>
      </x:c>
      <x:c r="J9" s="23">
        <x:f>SUM(J4:J8)</x:f>
        <x:v>29</x:v>
      </x:c>
      <x:c r="K9" s="23">
        <x:f>SUM(K4:K8)</x:f>
        <x:v>26</x:v>
      </x:c>
      <x:c r="L9" s="24">
        <x:f>SUM(L4:L8)</x:f>
        <x:v>218</x:v>
      </x:c>
      <x:c r="M9">
        <x:f>SUM(M4:M8)</x:f>
        <x:v>931</x:v>
      </x:c>
      <x:c r="N9">
        <x:f>M9/L9</x:f>
        <x:v>4.2706422018348622</x:v>
      </x:c>
    </x:row>
    <x:row r="10" spans="1:12">
      <x:c r="A10" s="25"/>
      <x:c r="B10" s="26"/>
      <x:c r="C10" s="27"/>
      <x:c r="D10" s="27"/>
      <x:c r="E10" s="27"/>
      <x:c r="F10" s="27"/>
      <x:c r="G10" s="27"/>
      <x:c r="H10" s="27"/>
      <x:c r="I10" s="27"/>
      <x:c r="J10" s="27"/>
      <x:c r="K10" s="27"/>
      <x:c r="L10" s="28"/>
    </x:row>
    <x:row r="11" spans="1:12" ht="13.949999999999999">
      <x:c r="A11" s="29" t="s">
        <x:v>17</x:v>
      </x:c>
      <x:c r="B11" s="30" t="s">
        <x:v>25</x:v>
      </x:c>
      <x:c r="C11" s="31" t="s">
        <x:v>18</x:v>
      </x:c>
      <x:c r="D11" s="6" t="s">
        <x:v>20</x:v>
      </x:c>
      <x:c r="E11" s="7" t="s">
        <x:v>16</x:v>
      </x:c>
      <x:c r="F11" s="7" t="s">
        <x:v>19</x:v>
      </x:c>
      <x:c r="G11" s="7" t="s">
        <x:v>21</x:v>
      </x:c>
      <x:c r="H11" s="7" t="s">
        <x:v>22</x:v>
      </x:c>
      <x:c r="I11" s="7" t="s">
        <x:v>23</x:v>
      </x:c>
      <x:c r="J11" s="7" t="s">
        <x:v>24</x:v>
      </x:c>
      <x:c r="K11" s="7" t="s">
        <x:v>15</x:v>
      </x:c>
      <x:c r="L11" s="8" t="s">
        <x:v>28</x:v>
      </x:c>
    </x:row>
    <x:row r="12" spans="1:13">
      <x:c r="A12" s="80" t="s">
        <x:v>30</x:v>
      </x:c>
      <x:c r="B12" s="14">
        <x:v>1</x:v>
      </x:c>
      <x:c r="C12" s="15" t="s">
        <x:v>10</x:v>
      </x:c>
      <x:c r="D12" s="16">
        <x:v>0</x:v>
      </x:c>
      <x:c r="E12" s="17">
        <x:v>0</x:v>
      </x:c>
      <x:c r="F12" s="17">
        <x:v>1</x:v>
      </x:c>
      <x:c r="G12" s="17">
        <x:v>0</x:v>
      </x:c>
      <x:c r="H12" s="17">
        <x:v>0</x:v>
      </x:c>
      <x:c r="I12" s="17">
        <x:v>0</x:v>
      </x:c>
      <x:c r="J12" s="17">
        <x:v>0</x:v>
      </x:c>
      <x:c r="K12" s="17">
        <x:v>0</x:v>
      </x:c>
      <x:c r="L12" s="32">
        <x:f>D12+E12+F12+G12+H12+I12+J12+K12</x:f>
        <x:v>1</x:v>
      </x:c>
      <x:c r="M12">
        <x:f>B12*L12</x:f>
        <x:v>1</x:v>
      </x:c>
    </x:row>
    <x:row r="13" spans="1:13">
      <x:c r="A13" s="81"/>
      <x:c r="B13" s="14">
        <x:v>2</x:v>
      </x:c>
      <x:c r="C13" s="15" t="s">
        <x:v>50</x:v>
      </x:c>
      <x:c r="D13" s="16">
        <x:v>1</x:v>
      </x:c>
      <x:c r="E13" s="17">
        <x:v>2</x:v>
      </x:c>
      <x:c r="F13" s="17">
        <x:v>0</x:v>
      </x:c>
      <x:c r="G13" s="17">
        <x:v>0</x:v>
      </x:c>
      <x:c r="H13" s="17">
        <x:v>0</x:v>
      </x:c>
      <x:c r="I13" s="17">
        <x:v>2</x:v>
      </x:c>
      <x:c r="J13" s="17">
        <x:v>2</x:v>
      </x:c>
      <x:c r="K13" s="17">
        <x:v>1</x:v>
      </x:c>
      <x:c r="L13" s="32">
        <x:f t="shared" ref="L13:L16" si="2">D13+E13+F13+G13+H13+I13+J13+K13</x:f>
        <x:v>8</x:v>
      </x:c>
      <x:c r="M13">
        <x:f t="shared" ref="M13:M16" si="3">B13*L13</x:f>
        <x:v>16</x:v>
      </x:c>
    </x:row>
    <x:row r="14" spans="1:13">
      <x:c r="A14" s="81"/>
      <x:c r="B14" s="14">
        <x:v>3</x:v>
      </x:c>
      <x:c r="C14" s="15" t="s">
        <x:v>52</x:v>
      </x:c>
      <x:c r="D14" s="16">
        <x:v>6</x:v>
      </x:c>
      <x:c r="E14" s="17">
        <x:v>5</x:v>
      </x:c>
      <x:c r="F14" s="17">
        <x:v>8</x:v>
      </x:c>
      <x:c r="G14" s="17">
        <x:v>2</x:v>
      </x:c>
      <x:c r="H14" s="17">
        <x:v>4</x:v>
      </x:c>
      <x:c r="I14" s="17">
        <x:v>5</x:v>
      </x:c>
      <x:c r="J14" s="17">
        <x:v>11</x:v>
      </x:c>
      <x:c r="K14" s="17">
        <x:v>8</x:v>
      </x:c>
      <x:c r="L14" s="32">
        <x:f t="shared" si="2"/>
        <x:v>49</x:v>
      </x:c>
      <x:c r="M14">
        <x:f t="shared" si="3"/>
        <x:v>147</x:v>
      </x:c>
    </x:row>
    <x:row r="15" spans="1:13">
      <x:c r="A15" s="82"/>
      <x:c r="B15" s="14">
        <x:v>4</x:v>
      </x:c>
      <x:c r="C15" s="15" t="s">
        <x:v>51</x:v>
      </x:c>
      <x:c r="D15" s="16">
        <x:v>4</x:v>
      </x:c>
      <x:c r="E15" s="17">
        <x:v>11</x:v>
      </x:c>
      <x:c r="F15" s="17">
        <x:v>16</x:v>
      </x:c>
      <x:c r="G15" s="17">
        <x:v>7</x:v>
      </x:c>
      <x:c r="H15" s="17">
        <x:v>13</x:v>
      </x:c>
      <x:c r="I15" s="17">
        <x:v>11</x:v>
      </x:c>
      <x:c r="J15" s="17">
        <x:v>8</x:v>
      </x:c>
      <x:c r="K15" s="17">
        <x:v>9</x:v>
      </x:c>
      <x:c r="L15" s="32">
        <x:f t="shared" si="2"/>
        <x:v>79</x:v>
      </x:c>
      <x:c r="M15">
        <x:f t="shared" si="3"/>
        <x:v>316</x:v>
      </x:c>
    </x:row>
    <x:row r="16" spans="1:13">
      <x:c r="A16" s="82"/>
      <x:c r="B16" s="18">
        <x:v>5</x:v>
      </x:c>
      <x:c r="C16" s="19" t="s">
        <x:v>49</x:v>
      </x:c>
      <x:c r="D16" s="20">
        <x:v>17</x:v>
      </x:c>
      <x:c r="E16" s="21">
        <x:v>10</x:v>
      </x:c>
      <x:c r="F16" s="21">
        <x:v>3</x:v>
      </x:c>
      <x:c r="G16" s="21">
        <x:v>19</x:v>
      </x:c>
      <x:c r="H16" s="21">
        <x:v>10</x:v>
      </x:c>
      <x:c r="I16" s="21">
        <x:v>6</x:v>
      </x:c>
      <x:c r="J16" s="21">
        <x:v>8</x:v>
      </x:c>
      <x:c r="K16" s="21">
        <x:v>8</x:v>
      </x:c>
      <x:c r="L16" s="32">
        <x:f t="shared" si="2"/>
        <x:v>81</x:v>
      </x:c>
      <x:c r="M16">
        <x:f t="shared" si="3"/>
        <x:v>405</x:v>
      </x:c>
    </x:row>
    <x:row r="17" spans="1:14" ht="13.949999999999999">
      <x:c r="A17" s="83"/>
      <x:c r="B17" s="22" t="s">
        <x:v>28</x:v>
      </x:c>
      <x:c r="C17" s="23"/>
      <x:c r="D17" s="23">
        <x:f>SUM(D12:D16)</x:f>
        <x:v>28</x:v>
      </x:c>
      <x:c r="E17" s="23">
        <x:f>SUM(E12:E16)</x:f>
        <x:v>28</x:v>
      </x:c>
      <x:c r="F17" s="23">
        <x:f>SUM(F12:F16)</x:f>
        <x:v>28</x:v>
      </x:c>
      <x:c r="G17" s="23">
        <x:f>SUM(G12:G16)</x:f>
        <x:v>28</x:v>
      </x:c>
      <x:c r="H17" s="23">
        <x:f>SUM(H12:H16)</x:f>
        <x:v>27</x:v>
      </x:c>
      <x:c r="I17" s="23">
        <x:f>SUM(I12:I16)</x:f>
        <x:v>24</x:v>
      </x:c>
      <x:c r="J17" s="23">
        <x:f>SUM(J12:J16)</x:f>
        <x:v>29</x:v>
      </x:c>
      <x:c r="K17" s="23">
        <x:f>SUM(K12:K16)</x:f>
        <x:v>26</x:v>
      </x:c>
      <x:c r="L17" s="24">
        <x:f>SUM(L12:L16)</x:f>
        <x:v>218</x:v>
      </x:c>
      <x:c r="M17">
        <x:f>SUM(M12:M16)</x:f>
        <x:v>885</x:v>
      </x:c>
      <x:c r="N17">
        <x:f>M17/L17</x:f>
        <x:v>4.0596330275229358</x:v>
      </x:c>
    </x:row>
    <x:row r="18" spans="1:12" ht="13.949999999999999">
      <x:c r="A18" s="33"/>
      <x:c r="B18" s="34"/>
      <x:c r="C18" s="35"/>
      <x:c r="D18" s="35"/>
      <x:c r="E18" s="35"/>
      <x:c r="F18" s="35"/>
      <x:c r="G18" s="35"/>
      <x:c r="H18" s="35"/>
      <x:c r="I18" s="35"/>
      <x:c r="J18" s="35"/>
      <x:c r="K18" s="35"/>
      <x:c r="L18" s="36"/>
    </x:row>
    <x:row r="19" spans="1:12" ht="13.949999999999999">
      <x:c r="A19" s="37" t="s">
        <x:v>17</x:v>
      </x:c>
      <x:c r="B19" s="38" t="s">
        <x:v>25</x:v>
      </x:c>
      <x:c r="C19" s="6" t="s">
        <x:v>18</x:v>
      </x:c>
      <x:c r="D19" s="6" t="s">
        <x:v>20</x:v>
      </x:c>
      <x:c r="E19" s="7" t="s">
        <x:v>16</x:v>
      </x:c>
      <x:c r="F19" s="7" t="s">
        <x:v>19</x:v>
      </x:c>
      <x:c r="G19" s="7" t="s">
        <x:v>21</x:v>
      </x:c>
      <x:c r="H19" s="7" t="s">
        <x:v>22</x:v>
      </x:c>
      <x:c r="I19" s="7" t="s">
        <x:v>23</x:v>
      </x:c>
      <x:c r="J19" s="7" t="s">
        <x:v>24</x:v>
      </x:c>
      <x:c r="K19" s="7" t="s">
        <x:v>15</x:v>
      </x:c>
      <x:c r="L19" s="8" t="s">
        <x:v>28</x:v>
      </x:c>
    </x:row>
    <x:row r="20" spans="1:13">
      <x:c r="A20" s="80" t="s">
        <x:v>13</x:v>
      </x:c>
      <x:c r="B20" s="9">
        <x:v>1</x:v>
      </x:c>
      <x:c r="C20" s="10" t="s">
        <x:v>10</x:v>
      </x:c>
      <x:c r="D20" s="11">
        <x:v>0</x:v>
      </x:c>
      <x:c r="E20" s="12">
        <x:v>0</x:v>
      </x:c>
      <x:c r="F20" s="12">
        <x:v>0</x:v>
      </x:c>
      <x:c r="G20" s="12">
        <x:v>0</x:v>
      </x:c>
      <x:c r="H20" s="12">
        <x:v>0</x:v>
      </x:c>
      <x:c r="I20" s="12">
        <x:v>0</x:v>
      </x:c>
      <x:c r="J20" s="12">
        <x:v>0</x:v>
      </x:c>
      <x:c r="K20" s="12">
        <x:v>0</x:v>
      </x:c>
      <x:c r="L20" s="13">
        <x:f>D20+E20+F20+G20+H20+I20+J20+K20</x:f>
        <x:v>0</x:v>
      </x:c>
      <x:c r="M20">
        <x:f>B20*L20</x:f>
        <x:v>0</x:v>
      </x:c>
    </x:row>
    <x:row r="21" spans="1:13">
      <x:c r="A21" s="81"/>
      <x:c r="B21" s="14">
        <x:v>2</x:v>
      </x:c>
      <x:c r="C21" s="15" t="s">
        <x:v>50</x:v>
      </x:c>
      <x:c r="D21" s="39">
        <x:v>0</x:v>
      </x:c>
      <x:c r="E21" s="17">
        <x:v>0</x:v>
      </x:c>
      <x:c r="F21" s="17">
        <x:v>0</x:v>
      </x:c>
      <x:c r="G21" s="17">
        <x:v>0</x:v>
      </x:c>
      <x:c r="H21" s="17">
        <x:v>0</x:v>
      </x:c>
      <x:c r="I21" s="17">
        <x:v>0</x:v>
      </x:c>
      <x:c r="J21" s="17">
        <x:v>0</x:v>
      </x:c>
      <x:c r="K21" s="17">
        <x:v>0</x:v>
      </x:c>
      <x:c r="L21" s="13">
        <x:f t="shared" ref="L21:L24" si="4">D21+E21+F21+G21+H21+I21+J21+K21</x:f>
        <x:v>0</x:v>
      </x:c>
      <x:c r="M21">
        <x:f t="shared" ref="M21:M24" si="5">B21*L21</x:f>
        <x:v>0</x:v>
      </x:c>
    </x:row>
    <x:row r="22" spans="1:13">
      <x:c r="A22" s="81"/>
      <x:c r="B22" s="14">
        <x:v>3</x:v>
      </x:c>
      <x:c r="C22" s="15" t="s">
        <x:v>52</x:v>
      </x:c>
      <x:c r="D22" s="40">
        <x:v>7</x:v>
      </x:c>
      <x:c r="E22" s="17">
        <x:v>1</x:v>
      </x:c>
      <x:c r="F22" s="17">
        <x:v>5</x:v>
      </x:c>
      <x:c r="G22" s="17">
        <x:v>2</x:v>
      </x:c>
      <x:c r="H22" s="17">
        <x:v>1</x:v>
      </x:c>
      <x:c r="I22" s="17">
        <x:v>3</x:v>
      </x:c>
      <x:c r="J22" s="17">
        <x:v>8</x:v>
      </x:c>
      <x:c r="K22" s="17">
        <x:v>5</x:v>
      </x:c>
      <x:c r="L22" s="13">
        <x:f t="shared" si="4"/>
        <x:v>32</x:v>
      </x:c>
      <x:c r="M22">
        <x:f t="shared" si="5"/>
        <x:v>96</x:v>
      </x:c>
    </x:row>
    <x:row r="23" spans="1:13">
      <x:c r="A23" s="92"/>
      <x:c r="B23" s="14">
        <x:v>4</x:v>
      </x:c>
      <x:c r="C23" s="15" t="s">
        <x:v>51</x:v>
      </x:c>
      <x:c r="D23" s="40">
        <x:v>5</x:v>
      </x:c>
      <x:c r="E23" s="17">
        <x:v>14</x:v>
      </x:c>
      <x:c r="F23" s="17">
        <x:v>15</x:v>
      </x:c>
      <x:c r="G23" s="17">
        <x:v>7</x:v>
      </x:c>
      <x:c r="H23" s="17">
        <x:v>14</x:v>
      </x:c>
      <x:c r="I23" s="17">
        <x:v>8</x:v>
      </x:c>
      <x:c r="J23" s="17">
        <x:v>16</x:v>
      </x:c>
      <x:c r="K23" s="17">
        <x:v>10</x:v>
      </x:c>
      <x:c r="L23" s="13">
        <x:f t="shared" si="4"/>
        <x:v>89</x:v>
      </x:c>
      <x:c r="M23">
        <x:f t="shared" si="5"/>
        <x:v>356</x:v>
      </x:c>
    </x:row>
    <x:row r="24" spans="1:13">
      <x:c r="A24" s="92"/>
      <x:c r="B24" s="18">
        <x:v>5</x:v>
      </x:c>
      <x:c r="C24" s="19" t="s">
        <x:v>49</x:v>
      </x:c>
      <x:c r="D24" s="39">
        <x:v>16</x:v>
      </x:c>
      <x:c r="E24" s="21">
        <x:v>13</x:v>
      </x:c>
      <x:c r="F24" s="21">
        <x:v>8</x:v>
      </x:c>
      <x:c r="G24" s="21">
        <x:v>19</x:v>
      </x:c>
      <x:c r="H24" s="21">
        <x:v>12</x:v>
      </x:c>
      <x:c r="I24" s="21">
        <x:v>13</x:v>
      </x:c>
      <x:c r="J24" s="21">
        <x:v>5</x:v>
      </x:c>
      <x:c r="K24" s="21">
        <x:v>11</x:v>
      </x:c>
      <x:c r="L24" s="13">
        <x:f t="shared" si="4"/>
        <x:v>97</x:v>
      </x:c>
      <x:c r="M24">
        <x:f t="shared" si="5"/>
        <x:v>485</x:v>
      </x:c>
    </x:row>
    <x:row r="25" spans="1:14" ht="13.949999999999999">
      <x:c r="A25" s="86"/>
      <x:c r="B25" s="22" t="s">
        <x:v>28</x:v>
      </x:c>
      <x:c r="C25" s="23"/>
      <x:c r="D25" s="23">
        <x:f>SUM(D20:D24)</x:f>
        <x:v>28</x:v>
      </x:c>
      <x:c r="E25" s="23">
        <x:f>SUM(E20:E24)</x:f>
        <x:v>28</x:v>
      </x:c>
      <x:c r="F25" s="23">
        <x:f>SUM(F20:F24)</x:f>
        <x:v>28</x:v>
      </x:c>
      <x:c r="G25" s="23">
        <x:f>SUM(G20:G24)</x:f>
        <x:v>28</x:v>
      </x:c>
      <x:c r="H25" s="23">
        <x:f>SUM(H20:H24)</x:f>
        <x:v>27</x:v>
      </x:c>
      <x:c r="I25" s="23">
        <x:f>SUM(I20:I24)</x:f>
        <x:v>24</x:v>
      </x:c>
      <x:c r="J25" s="23">
        <x:f>SUM(J20:J24)</x:f>
        <x:v>29</x:v>
      </x:c>
      <x:c r="K25" s="23">
        <x:f>SUM(K20:K24)</x:f>
        <x:v>26</x:v>
      </x:c>
      <x:c r="L25" s="24">
        <x:f>SUM(L20:L24)</x:f>
        <x:v>218</x:v>
      </x:c>
      <x:c r="M25">
        <x:f>SUM(M20:M24)</x:f>
        <x:v>937</x:v>
      </x:c>
      <x:c r="N25">
        <x:f>M25/L25</x:f>
        <x:v>4.2981651376146788</x:v>
      </x:c>
    </x:row>
    <x:row r="26" spans="1:12" ht="13.949999999999999">
      <x:c r="A26" s="41"/>
      <x:c r="B26" s="34"/>
      <x:c r="C26" s="35"/>
      <x:c r="D26" s="35"/>
      <x:c r="E26" s="35"/>
      <x:c r="F26" s="35"/>
      <x:c r="G26" s="35"/>
      <x:c r="H26" s="35"/>
      <x:c r="I26" s="35"/>
      <x:c r="J26" s="35"/>
      <x:c r="K26" s="35"/>
      <x:c r="L26" s="42"/>
    </x:row>
    <x:row r="27" spans="1:12" ht="13.949999999999999">
      <x:c r="A27" s="37" t="s">
        <x:v>17</x:v>
      </x:c>
      <x:c r="B27" s="38" t="s">
        <x:v>25</x:v>
      </x:c>
      <x:c r="C27" s="6" t="s">
        <x:v>18</x:v>
      </x:c>
      <x:c r="D27" s="6" t="s">
        <x:v>20</x:v>
      </x:c>
      <x:c r="E27" s="7" t="s">
        <x:v>16</x:v>
      </x:c>
      <x:c r="F27" s="7" t="s">
        <x:v>19</x:v>
      </x:c>
      <x:c r="G27" s="7" t="s">
        <x:v>21</x:v>
      </x:c>
      <x:c r="H27" s="7" t="s">
        <x:v>22</x:v>
      </x:c>
      <x:c r="I27" s="7" t="s">
        <x:v>23</x:v>
      </x:c>
      <x:c r="J27" s="7" t="s">
        <x:v>24</x:v>
      </x:c>
      <x:c r="K27" s="7" t="s">
        <x:v>15</x:v>
      </x:c>
      <x:c r="L27" s="8" t="s">
        <x:v>28</x:v>
      </x:c>
    </x:row>
    <x:row r="28" spans="1:13">
      <x:c r="A28" s="80" t="s">
        <x:v>37</x:v>
      </x:c>
      <x:c r="B28" s="9">
        <x:v>1</x:v>
      </x:c>
      <x:c r="C28" s="10" t="s">
        <x:v>10</x:v>
      </x:c>
      <x:c r="D28" s="11">
        <x:v>0</x:v>
      </x:c>
      <x:c r="E28" s="12">
        <x:v>0</x:v>
      </x:c>
      <x:c r="F28" s="12">
        <x:v>0</x:v>
      </x:c>
      <x:c r="G28" s="12">
        <x:v>0</x:v>
      </x:c>
      <x:c r="H28" s="12">
        <x:v>0</x:v>
      </x:c>
      <x:c r="I28" s="12">
        <x:v>0</x:v>
      </x:c>
      <x:c r="J28" s="12">
        <x:v>0</x:v>
      </x:c>
      <x:c r="K28" s="12">
        <x:v>0</x:v>
      </x:c>
      <x:c r="L28" s="13">
        <x:f>D28+E28+F28+G28+H28+I28+J28+K28</x:f>
        <x:v>0</x:v>
      </x:c>
      <x:c r="M28">
        <x:f>B28*L28</x:f>
        <x:v>0</x:v>
      </x:c>
    </x:row>
    <x:row r="29" spans="1:13">
      <x:c r="A29" s="81"/>
      <x:c r="B29" s="14">
        <x:v>2</x:v>
      </x:c>
      <x:c r="C29" s="15" t="s">
        <x:v>50</x:v>
      </x:c>
      <x:c r="D29" s="16">
        <x:v>1</x:v>
      </x:c>
      <x:c r="E29" s="17">
        <x:v>0</x:v>
      </x:c>
      <x:c r="F29" s="17">
        <x:v>0</x:v>
      </x:c>
      <x:c r="G29" s="17">
        <x:v>1</x:v>
      </x:c>
      <x:c r="H29" s="17">
        <x:v>0</x:v>
      </x:c>
      <x:c r="I29" s="17">
        <x:v>0</x:v>
      </x:c>
      <x:c r="J29" s="17">
        <x:v>0</x:v>
      </x:c>
      <x:c r="K29" s="17">
        <x:v>0</x:v>
      </x:c>
      <x:c r="L29" s="13">
        <x:f t="shared" ref="L29:L32" si="6">D29+E29+F29+G29+H29+I29+J29+K29</x:f>
        <x:v>2</x:v>
      </x:c>
      <x:c r="M29">
        <x:f t="shared" ref="M29:M32" si="7">B29*L29</x:f>
        <x:v>4</x:v>
      </x:c>
    </x:row>
    <x:row r="30" spans="1:13">
      <x:c r="A30" s="81"/>
      <x:c r="B30" s="14">
        <x:v>3</x:v>
      </x:c>
      <x:c r="C30" s="15" t="s">
        <x:v>52</x:v>
      </x:c>
      <x:c r="D30" s="16">
        <x:v>11</x:v>
      </x:c>
      <x:c r="E30" s="17">
        <x:v>3</x:v>
      </x:c>
      <x:c r="F30" s="17">
        <x:v>2</x:v>
      </x:c>
      <x:c r="G30" s="17">
        <x:v>1</x:v>
      </x:c>
      <x:c r="H30" s="17">
        <x:v>2</x:v>
      </x:c>
      <x:c r="I30" s="17">
        <x:v>2</x:v>
      </x:c>
      <x:c r="J30" s="17">
        <x:v>9</x:v>
      </x:c>
      <x:c r="K30" s="17">
        <x:v>4</x:v>
      </x:c>
      <x:c r="L30" s="13">
        <x:f t="shared" si="6"/>
        <x:v>34</x:v>
      </x:c>
      <x:c r="M30">
        <x:f t="shared" si="7"/>
        <x:v>102</x:v>
      </x:c>
    </x:row>
    <x:row r="31" spans="1:13">
      <x:c r="A31" s="81"/>
      <x:c r="B31" s="14">
        <x:v>4</x:v>
      </x:c>
      <x:c r="C31" s="15" t="s">
        <x:v>51</x:v>
      </x:c>
      <x:c r="D31" s="16">
        <x:v>9</x:v>
      </x:c>
      <x:c r="E31" s="17">
        <x:v>11</x:v>
      </x:c>
      <x:c r="F31" s="17">
        <x:v>14</x:v>
      </x:c>
      <x:c r="G31" s="17">
        <x:v>2</x:v>
      </x:c>
      <x:c r="H31" s="17">
        <x:v>11</x:v>
      </x:c>
      <x:c r="I31" s="17">
        <x:v>8</x:v>
      </x:c>
      <x:c r="J31" s="17">
        <x:v>13</x:v>
      </x:c>
      <x:c r="K31" s="17">
        <x:v>9</x:v>
      </x:c>
      <x:c r="L31" s="13">
        <x:f t="shared" si="6"/>
        <x:v>77</x:v>
      </x:c>
      <x:c r="M31">
        <x:f t="shared" si="7"/>
        <x:v>308</x:v>
      </x:c>
    </x:row>
    <x:row r="32" spans="1:13">
      <x:c r="A32" s="82"/>
      <x:c r="B32" s="18">
        <x:v>5</x:v>
      </x:c>
      <x:c r="C32" s="19" t="s">
        <x:v>49</x:v>
      </x:c>
      <x:c r="D32" s="20">
        <x:v>7</x:v>
      </x:c>
      <x:c r="E32" s="21">
        <x:v>14</x:v>
      </x:c>
      <x:c r="F32" s="21">
        <x:v>12</x:v>
      </x:c>
      <x:c r="G32" s="21">
        <x:v>24</x:v>
      </x:c>
      <x:c r="H32" s="21">
        <x:v>14</x:v>
      </x:c>
      <x:c r="I32" s="21">
        <x:v>14</x:v>
      </x:c>
      <x:c r="J32" s="21">
        <x:v>7</x:v>
      </x:c>
      <x:c r="K32" s="21">
        <x:v>13</x:v>
      </x:c>
      <x:c r="L32" s="13">
        <x:f t="shared" si="6"/>
        <x:v>105</x:v>
      </x:c>
      <x:c r="M32">
        <x:f t="shared" si="7"/>
        <x:v>525</x:v>
      </x:c>
    </x:row>
    <x:row r="33" spans="1:14" ht="13.949999999999999">
      <x:c r="A33" s="83"/>
      <x:c r="B33" s="22" t="s">
        <x:v>28</x:v>
      </x:c>
      <x:c r="C33" s="23"/>
      <x:c r="D33" s="23">
        <x:f>SUM(D28:D32)</x:f>
        <x:v>28</x:v>
      </x:c>
      <x:c r="E33" s="23">
        <x:f>SUM(E28:E32)</x:f>
        <x:v>28</x:v>
      </x:c>
      <x:c r="F33" s="23">
        <x:f>SUM(F28:F32)</x:f>
        <x:v>28</x:v>
      </x:c>
      <x:c r="G33" s="23">
        <x:f>SUM(G28:G32)</x:f>
        <x:v>28</x:v>
      </x:c>
      <x:c r="H33" s="23">
        <x:f>SUM(H28:H32)</x:f>
        <x:v>27</x:v>
      </x:c>
      <x:c r="I33" s="23">
        <x:f>SUM(I28:I32)</x:f>
        <x:v>24</x:v>
      </x:c>
      <x:c r="J33" s="23">
        <x:f>SUM(J28:J32)</x:f>
        <x:v>29</x:v>
      </x:c>
      <x:c r="K33" s="23">
        <x:f>SUM(K28:K32)</x:f>
        <x:v>26</x:v>
      </x:c>
      <x:c r="L33" s="24">
        <x:f>SUM(L28:L32)</x:f>
        <x:v>218</x:v>
      </x:c>
      <x:c r="M33">
        <x:f>SUM(M28:M32)</x:f>
        <x:v>939</x:v>
      </x:c>
      <x:c r="N33">
        <x:f>M33/L33</x:f>
        <x:v>4.307339449541284</x:v>
      </x:c>
    </x:row>
    <x:row r="34" spans="1:12" ht="13.949999999999999">
      <x:c r="A34" s="33"/>
      <x:c r="B34" s="34"/>
      <x:c r="C34" s="35"/>
      <x:c r="D34" s="35"/>
      <x:c r="E34" s="35"/>
      <x:c r="F34" s="35"/>
      <x:c r="G34" s="35"/>
      <x:c r="H34" s="35"/>
      <x:c r="I34" s="35"/>
      <x:c r="J34" s="35"/>
      <x:c r="K34" s="35"/>
      <x:c r="L34" s="42"/>
    </x:row>
    <x:row r="35" spans="1:12" ht="13.949999999999999">
      <x:c r="A35" s="37" t="s">
        <x:v>17</x:v>
      </x:c>
      <x:c r="B35" s="38" t="s">
        <x:v>25</x:v>
      </x:c>
      <x:c r="C35" s="6" t="s">
        <x:v>18</x:v>
      </x:c>
      <x:c r="D35" s="6" t="s">
        <x:v>20</x:v>
      </x:c>
      <x:c r="E35" s="7" t="s">
        <x:v>16</x:v>
      </x:c>
      <x:c r="F35" s="7" t="s">
        <x:v>19</x:v>
      </x:c>
      <x:c r="G35" s="7" t="s">
        <x:v>21</x:v>
      </x:c>
      <x:c r="H35" s="7" t="s">
        <x:v>22</x:v>
      </x:c>
      <x:c r="I35" s="7" t="s">
        <x:v>23</x:v>
      </x:c>
      <x:c r="J35" s="7" t="s">
        <x:v>24</x:v>
      </x:c>
      <x:c r="K35" s="7" t="s">
        <x:v>15</x:v>
      </x:c>
      <x:c r="L35" s="8" t="s">
        <x:v>28</x:v>
      </x:c>
    </x:row>
    <x:row r="36" spans="1:12">
      <x:c r="A36" s="95" t="s">
        <x:v>35</x:v>
      </x:c>
      <x:c r="B36" s="43">
        <x:v>1</x:v>
      </x:c>
      <x:c r="C36" s="44" t="s">
        <x:v>4</x:v>
      </x:c>
      <x:c r="D36" s="11">
        <x:v>0</x:v>
      </x:c>
      <x:c r="E36" s="27">
        <x:v>0</x:v>
      </x:c>
      <x:c r="F36" s="27">
        <x:v>0</x:v>
      </x:c>
      <x:c r="G36" s="27">
        <x:v>0</x:v>
      </x:c>
      <x:c r="H36" s="27">
        <x:v>0</x:v>
      </x:c>
      <x:c r="I36" s="27">
        <x:v>0</x:v>
      </x:c>
      <x:c r="J36" s="27">
        <x:v>0</x:v>
      </x:c>
      <x:c r="K36" s="27"/>
      <x:c r="L36" s="13">
        <x:f>D36+E36+F36+G36+H36+I36+J36+K36</x:f>
        <x:v>0</x:v>
      </x:c>
    </x:row>
    <x:row r="37" spans="1:12">
      <x:c r="A37" s="96"/>
      <x:c r="B37" s="14">
        <x:v>2</x:v>
      </x:c>
      <x:c r="C37" s="15" t="s">
        <x:v>2</x:v>
      </x:c>
      <x:c r="D37" s="16">
        <x:v>0</x:v>
      </x:c>
      <x:c r="E37" s="17">
        <x:v>0</x:v>
      </x:c>
      <x:c r="F37" s="17">
        <x:v>0</x:v>
      </x:c>
      <x:c r="G37" s="17">
        <x:v>1</x:v>
      </x:c>
      <x:c r="H37" s="17">
        <x:v>0</x:v>
      </x:c>
      <x:c r="I37" s="17">
        <x:v>0</x:v>
      </x:c>
      <x:c r="J37" s="17">
        <x:v>0</x:v>
      </x:c>
      <x:c r="K37" s="17"/>
      <x:c r="L37" s="13">
        <x:f t="shared" ref="L37:L40" si="8">D37+E37+F37+G37+H37+I37+J37+K37</x:f>
        <x:v>1</x:v>
      </x:c>
    </x:row>
    <x:row r="38" spans="1:12">
      <x:c r="A38" s="96"/>
      <x:c r="B38" s="14">
        <x:v>3</x:v>
      </x:c>
      <x:c r="C38" s="15" t="s">
        <x:v>7</x:v>
      </x:c>
      <x:c r="D38" s="16">
        <x:v>1</x:v>
      </x:c>
      <x:c r="E38" s="17">
        <x:v>0</x:v>
      </x:c>
      <x:c r="F38" s="17">
        <x:v>0</x:v>
      </x:c>
      <x:c r="G38" s="17">
        <x:v>0</x:v>
      </x:c>
      <x:c r="H38" s="17">
        <x:v>0</x:v>
      </x:c>
      <x:c r="I38" s="17">
        <x:v>0</x:v>
      </x:c>
      <x:c r="J38" s="17">
        <x:v>0</x:v>
      </x:c>
      <x:c r="K38" s="17"/>
      <x:c r="L38" s="13">
        <x:f t="shared" si="8"/>
        <x:v>1</x:v>
      </x:c>
    </x:row>
    <x:row r="39" spans="1:12">
      <x:c r="A39" s="97"/>
      <x:c r="B39" s="14">
        <x:v>4</x:v>
      </x:c>
      <x:c r="C39" s="15" t="s">
        <x:v>39</x:v>
      </x:c>
      <x:c r="D39" s="16">
        <x:v>0</x:v>
      </x:c>
      <x:c r="E39" s="17">
        <x:v>0</x:v>
      </x:c>
      <x:c r="F39" s="17">
        <x:v>0</x:v>
      </x:c>
      <x:c r="G39" s="17">
        <x:v>0</x:v>
      </x:c>
      <x:c r="H39" s="17">
        <x:v>0</x:v>
      </x:c>
      <x:c r="I39" s="17">
        <x:v>0</x:v>
      </x:c>
      <x:c r="J39" s="17">
        <x:v>0</x:v>
      </x:c>
      <x:c r="K39" s="17"/>
      <x:c r="L39" s="13">
        <x:f t="shared" si="8"/>
        <x:v>0</x:v>
      </x:c>
    </x:row>
    <x:row r="40" spans="1:12">
      <x:c r="A40" s="97"/>
      <x:c r="B40" s="18">
        <x:v>5</x:v>
      </x:c>
      <x:c r="C40" s="19" t="s">
        <x:v>26</x:v>
      </x:c>
      <x:c r="D40" s="20">
        <x:v>0</x:v>
      </x:c>
      <x:c r="E40" s="21">
        <x:v>0</x:v>
      </x:c>
      <x:c r="F40" s="21">
        <x:v>0</x:v>
      </x:c>
      <x:c r="G40" s="21">
        <x:v>0</x:v>
      </x:c>
      <x:c r="H40" s="21">
        <x:v>0</x:v>
      </x:c>
      <x:c r="I40" s="21">
        <x:v>0</x:v>
      </x:c>
      <x:c r="J40" s="21">
        <x:v>0</x:v>
      </x:c>
      <x:c r="K40" s="21"/>
      <x:c r="L40" s="13">
        <x:f t="shared" si="8"/>
        <x:v>0</x:v>
      </x:c>
    </x:row>
    <x:row r="41" spans="1:12" ht="13.949999999999999">
      <x:c r="A41" s="98"/>
      <x:c r="B41" s="22" t="s">
        <x:v>28</x:v>
      </x:c>
      <x:c r="C41" s="23"/>
      <x:c r="D41" s="45">
        <x:f>SUM(D36:D40)</x:f>
        <x:v>1</x:v>
      </x:c>
      <x:c r="E41" s="45">
        <x:f>SUM(E36:E40)</x:f>
        <x:v>0</x:v>
      </x:c>
      <x:c r="F41" s="45">
        <x:f>SUM(F36:F40)</x:f>
        <x:v>0</x:v>
      </x:c>
      <x:c r="G41" s="45">
        <x:f>SUM(G36:G40)</x:f>
        <x:v>1</x:v>
      </x:c>
      <x:c r="H41" s="45">
        <x:f>SUM(H36:H40)</x:f>
        <x:v>0</x:v>
      </x:c>
      <x:c r="I41" s="45">
        <x:f>SUM(I36:I40)</x:f>
        <x:v>0</x:v>
      </x:c>
      <x:c r="J41" s="45">
        <x:f>SUM(J36:J40)</x:f>
        <x:v>0</x:v>
      </x:c>
      <x:c r="K41" s="45">
        <x:f>SUM(K36:K40)</x:f>
        <x:v>0</x:v>
      </x:c>
      <x:c r="L41" s="24">
        <x:f>SUM(L36:L40)</x:f>
        <x:v>2</x:v>
      </x:c>
    </x:row>
    <x:row r="42" spans="1:12">
      <x:c r="A42" s="46"/>
      <x:c r="B42" s="47"/>
      <x:c r="C42" s="48"/>
      <x:c r="D42" s="48"/>
      <x:c r="E42" s="48"/>
      <x:c r="F42" s="48"/>
      <x:c r="G42" s="48"/>
      <x:c r="H42" s="48"/>
      <x:c r="I42" s="48"/>
      <x:c r="J42" s="48"/>
      <x:c r="K42" s="48"/>
      <x:c r="L42" s="49"/>
    </x:row>
    <x:row r="43" spans="1:12" ht="13.949999999999999">
      <x:c r="A43" s="50" t="s">
        <x:v>17</x:v>
      </x:c>
      <x:c r="B43" s="5" t="s">
        <x:v>25</x:v>
      </x:c>
      <x:c r="C43" s="6" t="s">
        <x:v>18</x:v>
      </x:c>
      <x:c r="D43" s="6" t="s">
        <x:v>20</x:v>
      </x:c>
      <x:c r="E43" s="7" t="s">
        <x:v>16</x:v>
      </x:c>
      <x:c r="F43" s="7" t="s">
        <x:v>19</x:v>
      </x:c>
      <x:c r="G43" s="7" t="s">
        <x:v>21</x:v>
      </x:c>
      <x:c r="H43" s="7" t="s">
        <x:v>22</x:v>
      </x:c>
      <x:c r="I43" s="7" t="s">
        <x:v>23</x:v>
      </x:c>
      <x:c r="J43" s="7" t="s">
        <x:v>24</x:v>
      </x:c>
      <x:c r="K43" s="7" t="s">
        <x:v>15</x:v>
      </x:c>
      <x:c r="L43" s="8" t="s">
        <x:v>28</x:v>
      </x:c>
    </x:row>
    <x:row r="44" spans="1:13">
      <x:c r="A44" s="80" t="s">
        <x:v>0</x:v>
      </x:c>
      <x:c r="B44" s="9">
        <x:v>1</x:v>
      </x:c>
      <x:c r="C44" s="10" t="s">
        <x:v>10</x:v>
      </x:c>
      <x:c r="D44" s="11">
        <x:v>0</x:v>
      </x:c>
      <x:c r="E44" s="12">
        <x:v>0</x:v>
      </x:c>
      <x:c r="F44" s="12">
        <x:v>0</x:v>
      </x:c>
      <x:c r="G44" s="12">
        <x:v>0</x:v>
      </x:c>
      <x:c r="H44" s="12">
        <x:v>0</x:v>
      </x:c>
      <x:c r="I44" s="12">
        <x:v>0</x:v>
      </x:c>
      <x:c r="J44" s="12">
        <x:v>0</x:v>
      </x:c>
      <x:c r="K44" s="12">
        <x:v>0</x:v>
      </x:c>
      <x:c r="L44" s="13">
        <x:f>D44+E44+F44+G44+H44+I44+J44+K44</x:f>
        <x:v>0</x:v>
      </x:c>
      <x:c r="M44">
        <x:f>B44*L44</x:f>
        <x:v>0</x:v>
      </x:c>
    </x:row>
    <x:row r="45" spans="1:13">
      <x:c r="A45" s="84"/>
      <x:c r="B45" s="14">
        <x:v>2</x:v>
      </x:c>
      <x:c r="C45" s="15" t="s">
        <x:v>50</x:v>
      </x:c>
      <x:c r="D45" s="16">
        <x:v>1</x:v>
      </x:c>
      <x:c r="E45" s="17">
        <x:v>2</x:v>
      </x:c>
      <x:c r="F45" s="17">
        <x:v>1</x:v>
      </x:c>
      <x:c r="G45" s="17">
        <x:v>1</x:v>
      </x:c>
      <x:c r="H45" s="17">
        <x:v>2</x:v>
      </x:c>
      <x:c r="I45" s="17">
        <x:v>1</x:v>
      </x:c>
      <x:c r="J45" s="17">
        <x:v>0</x:v>
      </x:c>
      <x:c r="K45" s="17">
        <x:v>2</x:v>
      </x:c>
      <x:c r="L45" s="13">
        <x:f t="shared" ref="L45:L48" si="9">D45+E45+F45+G45+H45+I45+J45+K45</x:f>
        <x:v>10</x:v>
      </x:c>
      <x:c r="M45">
        <x:f t="shared" ref="M45:M48" si="10">B45*L45</x:f>
        <x:v>20</x:v>
      </x:c>
    </x:row>
    <x:row r="46" spans="1:13">
      <x:c r="A46" s="84"/>
      <x:c r="B46" s="14">
        <x:v>3</x:v>
      </x:c>
      <x:c r="C46" s="15" t="s">
        <x:v>52</x:v>
      </x:c>
      <x:c r="D46" s="16">
        <x:v>12</x:v>
      </x:c>
      <x:c r="E46" s="17">
        <x:v>5</x:v>
      </x:c>
      <x:c r="F46" s="17">
        <x:v>11</x:v>
      </x:c>
      <x:c r="G46" s="17">
        <x:v>15</x:v>
      </x:c>
      <x:c r="H46" s="17">
        <x:v>6</x:v>
      </x:c>
      <x:c r="I46" s="17">
        <x:v>7</x:v>
      </x:c>
      <x:c r="J46" s="17">
        <x:v>14</x:v>
      </x:c>
      <x:c r="K46" s="17">
        <x:v>13</x:v>
      </x:c>
      <x:c r="L46" s="13">
        <x:f t="shared" si="9"/>
        <x:v>83</x:v>
      </x:c>
      <x:c r="M46">
        <x:f t="shared" si="10"/>
        <x:v>249</x:v>
      </x:c>
    </x:row>
    <x:row r="47" spans="1:13">
      <x:c r="A47" s="80"/>
      <x:c r="B47" s="14">
        <x:v>4</x:v>
      </x:c>
      <x:c r="C47" s="15" t="s">
        <x:v>51</x:v>
      </x:c>
      <x:c r="D47" s="16">
        <x:v>8</x:v>
      </x:c>
      <x:c r="E47" s="17">
        <x:v>11</x:v>
      </x:c>
      <x:c r="F47" s="17">
        <x:v>14</x:v>
      </x:c>
      <x:c r="G47" s="17">
        <x:v>8</x:v>
      </x:c>
      <x:c r="H47" s="17">
        <x:v>9</x:v>
      </x:c>
      <x:c r="I47" s="17">
        <x:v>5</x:v>
      </x:c>
      <x:c r="J47" s="17">
        <x:v>6</x:v>
      </x:c>
      <x:c r="K47" s="17">
        <x:v>2</x:v>
      </x:c>
      <x:c r="L47" s="13">
        <x:f t="shared" si="9"/>
        <x:v>63</x:v>
      </x:c>
      <x:c r="M47">
        <x:f t="shared" si="10"/>
        <x:v>252</x:v>
      </x:c>
    </x:row>
    <x:row r="48" spans="1:13">
      <x:c r="A48" s="84"/>
      <x:c r="B48" s="14">
        <x:v>5</x:v>
      </x:c>
      <x:c r="C48" s="15" t="s">
        <x:v>49</x:v>
      </x:c>
      <x:c r="D48" s="16">
        <x:v>7</x:v>
      </x:c>
      <x:c r="E48" s="17">
        <x:v>10</x:v>
      </x:c>
      <x:c r="F48" s="17">
        <x:v>2</x:v>
      </x:c>
      <x:c r="G48" s="17">
        <x:v>4</x:v>
      </x:c>
      <x:c r="H48" s="17">
        <x:v>10</x:v>
      </x:c>
      <x:c r="I48" s="17">
        <x:v>11</x:v>
      </x:c>
      <x:c r="J48" s="17">
        <x:v>9</x:v>
      </x:c>
      <x:c r="K48" s="17">
        <x:v>9</x:v>
      </x:c>
      <x:c r="L48" s="13">
        <x:f t="shared" si="9"/>
        <x:v>62</x:v>
      </x:c>
      <x:c r="M48">
        <x:f t="shared" si="10"/>
        <x:v>310</x:v>
      </x:c>
    </x:row>
    <x:row r="49" spans="1:14" ht="13.949999999999999">
      <x:c r="A49" s="85"/>
      <x:c r="B49" s="22" t="s">
        <x:v>28</x:v>
      </x:c>
      <x:c r="C49" s="23"/>
      <x:c r="D49" s="45">
        <x:f>SUM(D44:D48)</x:f>
        <x:v>28</x:v>
      </x:c>
      <x:c r="E49" s="45">
        <x:f>SUM(E44:E48)</x:f>
        <x:v>28</x:v>
      </x:c>
      <x:c r="F49" s="45">
        <x:f>SUM(F44:F48)</x:f>
        <x:v>28</x:v>
      </x:c>
      <x:c r="G49" s="45">
        <x:f>SUM(G44:G48)</x:f>
        <x:v>28</x:v>
      </x:c>
      <x:c r="H49" s="45">
        <x:f>SUM(H44:H48)</x:f>
        <x:v>27</x:v>
      </x:c>
      <x:c r="I49" s="45">
        <x:f>SUM(I44:I48)</x:f>
        <x:v>24</x:v>
      </x:c>
      <x:c r="J49" s="45">
        <x:f>SUM(J44:J48)</x:f>
        <x:v>29</x:v>
      </x:c>
      <x:c r="K49" s="45">
        <x:f>SUM(K44:K48)</x:f>
        <x:v>26</x:v>
      </x:c>
      <x:c r="L49" s="24">
        <x:f>SUM(L44:L48)</x:f>
        <x:v>218</x:v>
      </x:c>
      <x:c r="M49">
        <x:f>SUM(M44:M48)</x:f>
        <x:v>831</x:v>
      </x:c>
      <x:c r="N49">
        <x:f>M49/L49</x:f>
        <x:v>3.8119266055045871</x:v>
      </x:c>
    </x:row>
    <x:row r="50" spans="1:12" ht="13.949999999999999">
      <x:c r="A50" s="51"/>
      <x:c r="B50" s="52"/>
      <x:c r="C50" s="53"/>
      <x:c r="D50" s="53"/>
      <x:c r="E50" s="53"/>
      <x:c r="F50" s="53"/>
      <x:c r="G50" s="53"/>
      <x:c r="H50" s="53"/>
      <x:c r="I50" s="53"/>
      <x:c r="J50" s="53"/>
      <x:c r="K50" s="53"/>
      <x:c r="L50" s="54"/>
    </x:row>
    <x:row r="51" spans="1:12" ht="13.949999999999999">
      <x:c r="A51" s="50" t="s">
        <x:v>17</x:v>
      </x:c>
      <x:c r="B51" s="5" t="s">
        <x:v>25</x:v>
      </x:c>
      <x:c r="C51" s="6" t="s">
        <x:v>18</x:v>
      </x:c>
      <x:c r="D51" s="6" t="s">
        <x:v>20</x:v>
      </x:c>
      <x:c r="E51" s="7" t="s">
        <x:v>16</x:v>
      </x:c>
      <x:c r="F51" s="7" t="s">
        <x:v>19</x:v>
      </x:c>
      <x:c r="G51" s="7" t="s">
        <x:v>21</x:v>
      </x:c>
      <x:c r="H51" s="7" t="s">
        <x:v>22</x:v>
      </x:c>
      <x:c r="I51" s="7" t="s">
        <x:v>23</x:v>
      </x:c>
      <x:c r="J51" s="7" t="s">
        <x:v>24</x:v>
      </x:c>
      <x:c r="K51" s="7" t="s">
        <x:v>15</x:v>
      </x:c>
      <x:c r="L51" s="8" t="s">
        <x:v>28</x:v>
      </x:c>
    </x:row>
    <x:row r="52" spans="1:12">
      <x:c r="A52" s="81" t="s">
        <x:v>31</x:v>
      </x:c>
      <x:c r="B52" s="9">
        <x:v>1</x:v>
      </x:c>
      <x:c r="C52" s="10" t="s">
        <x:v>9</x:v>
      </x:c>
      <x:c r="D52" s="11">
        <x:v>0</x:v>
      </x:c>
      <x:c r="E52" s="12">
        <x:v>1</x:v>
      </x:c>
      <x:c r="F52" s="12">
        <x:v>1</x:v>
      </x:c>
      <x:c r="G52" s="12">
        <x:v>1</x:v>
      </x:c>
      <x:c r="H52" s="12">
        <x:v>1</x:v>
      </x:c>
      <x:c r="I52" s="12">
        <x:v>1</x:v>
      </x:c>
      <x:c r="J52" s="12">
        <x:v>0</x:v>
      </x:c>
      <x:c r="K52" s="12">
        <x:v>1</x:v>
      </x:c>
      <x:c r="L52" s="13">
        <x:f>D52+E52+F52+G52+H52+I52+J52+K52</x:f>
        <x:v>6</x:v>
      </x:c>
    </x:row>
    <x:row r="53" spans="1:12">
      <x:c r="A53" s="81"/>
      <x:c r="B53" s="14">
        <x:v>2</x:v>
      </x:c>
      <x:c r="C53" s="15" t="s">
        <x:v>47</x:v>
      </x:c>
      <x:c r="D53" s="16">
        <x:v>1</x:v>
      </x:c>
      <x:c r="E53" s="17">
        <x:v>1</x:v>
      </x:c>
      <x:c r="F53" s="17">
        <x:v>0</x:v>
      </x:c>
      <x:c r="G53" s="17">
        <x:v>0</x:v>
      </x:c>
      <x:c r="H53" s="17">
        <x:v>1</x:v>
      </x:c>
      <x:c r="I53" s="17">
        <x:v>0</x:v>
      </x:c>
      <x:c r="J53" s="17">
        <x:v>0</x:v>
      </x:c>
      <x:c r="K53" s="17">
        <x:v>1</x:v>
      </x:c>
      <x:c r="L53" s="13">
        <x:f t="shared" ref="L53:L54" si="11">D53+E53+F53+G53+H53+I53+J53+K53</x:f>
        <x:v>4</x:v>
      </x:c>
    </x:row>
    <x:row r="54" spans="1:12">
      <x:c r="A54" s="81"/>
      <x:c r="B54" s="18">
        <x:v>3</x:v>
      </x:c>
      <x:c r="C54" s="19" t="s">
        <x:v>26</x:v>
      </x:c>
      <x:c r="D54" s="20">
        <x:v>0</x:v>
      </x:c>
      <x:c r="E54" s="21">
        <x:v>0</x:v>
      </x:c>
      <x:c r="F54" s="21">
        <x:v>0</x:v>
      </x:c>
      <x:c r="G54" s="21">
        <x:v>0</x:v>
      </x:c>
      <x:c r="H54" s="21">
        <x:v>0</x:v>
      </x:c>
      <x:c r="I54" s="21">
        <x:v>0</x:v>
      </x:c>
      <x:c r="J54" s="21">
        <x:v>0</x:v>
      </x:c>
      <x:c r="K54" s="21">
        <x:v>0</x:v>
      </x:c>
      <x:c r="L54" s="13">
        <x:f t="shared" si="11"/>
        <x:v>0</x:v>
      </x:c>
    </x:row>
    <x:row r="55" spans="1:12" ht="13.949999999999999">
      <x:c r="A55" s="86"/>
      <x:c r="B55" s="22" t="s">
        <x:v>28</x:v>
      </x:c>
      <x:c r="C55" s="23"/>
      <x:c r="D55" s="23">
        <x:f>SUM(D52:D54)</x:f>
        <x:v>1</x:v>
      </x:c>
      <x:c r="E55" s="23">
        <x:f>SUM(E52:E54)</x:f>
        <x:v>2</x:v>
      </x:c>
      <x:c r="F55" s="23">
        <x:f>SUM(F52:F54)</x:f>
        <x:v>1</x:v>
      </x:c>
      <x:c r="G55" s="23">
        <x:f>SUM(G52:G54)</x:f>
        <x:v>1</x:v>
      </x:c>
      <x:c r="H55" s="23">
        <x:f>SUM(H52:H54)</x:f>
        <x:v>2</x:v>
      </x:c>
      <x:c r="I55" s="23">
        <x:f>SUM(I52:I54)</x:f>
        <x:v>1</x:v>
      </x:c>
      <x:c r="J55" s="23">
        <x:f>SUM(J52:J54)</x:f>
        <x:v>0</x:v>
      </x:c>
      <x:c r="K55" s="23">
        <x:f>SUM(K52:K54)</x:f>
        <x:v>2</x:v>
      </x:c>
      <x:c r="L55" s="24">
        <x:f>SUM(L50:L54)</x:f>
        <x:v>10</x:v>
      </x:c>
    </x:row>
    <x:row r="56" spans="1:12" ht="13.949999999999999">
      <x:c r="A56" s="41"/>
      <x:c r="B56" s="52"/>
      <x:c r="C56" s="53"/>
      <x:c r="D56" s="53"/>
      <x:c r="E56" s="53"/>
      <x:c r="F56" s="53"/>
      <x:c r="G56" s="53"/>
      <x:c r="H56" s="53"/>
      <x:c r="I56" s="53"/>
      <x:c r="J56" s="53"/>
      <x:c r="K56" s="53"/>
      <x:c r="L56" s="13"/>
    </x:row>
    <x:row r="57" spans="1:12" ht="13.949999999999999">
      <x:c r="A57" s="50" t="s">
        <x:v>17</x:v>
      </x:c>
      <x:c r="B57" s="5" t="s">
        <x:v>25</x:v>
      </x:c>
      <x:c r="C57" s="6" t="s">
        <x:v>18</x:v>
      </x:c>
      <x:c r="D57" s="6" t="s">
        <x:v>20</x:v>
      </x:c>
      <x:c r="E57" s="7" t="s">
        <x:v>16</x:v>
      </x:c>
      <x:c r="F57" s="7" t="s">
        <x:v>19</x:v>
      </x:c>
      <x:c r="G57" s="7" t="s">
        <x:v>21</x:v>
      </x:c>
      <x:c r="H57" s="7" t="s">
        <x:v>22</x:v>
      </x:c>
      <x:c r="I57" s="7" t="s">
        <x:v>23</x:v>
      </x:c>
      <x:c r="J57" s="7" t="s">
        <x:v>24</x:v>
      </x:c>
      <x:c r="K57" s="7" t="s">
        <x:v>15</x:v>
      </x:c>
      <x:c r="L57" s="8" t="s">
        <x:v>28</x:v>
      </x:c>
    </x:row>
    <x:row r="58" spans="1:13">
      <x:c r="A58" s="81" t="s">
        <x:v>12</x:v>
      </x:c>
      <x:c r="B58" s="14">
        <x:v>1</x:v>
      </x:c>
      <x:c r="C58" s="15" t="s">
        <x:v>10</x:v>
      </x:c>
      <x:c r="D58" s="11">
        <x:v>0</x:v>
      </x:c>
      <x:c r="E58" s="12">
        <x:v>0</x:v>
      </x:c>
      <x:c r="F58" s="12">
        <x:v>0</x:v>
      </x:c>
      <x:c r="G58" s="12">
        <x:v>0</x:v>
      </x:c>
      <x:c r="H58" s="12">
        <x:v>0</x:v>
      </x:c>
      <x:c r="I58" s="12">
        <x:v>0</x:v>
      </x:c>
      <x:c r="J58" s="12">
        <x:v>0</x:v>
      </x:c>
      <x:c r="K58" s="12">
        <x:v>0</x:v>
      </x:c>
      <x:c r="L58" s="13">
        <x:f>D58+E58+F58+G58+H58+I58+J58+K58</x:f>
        <x:v>0</x:v>
      </x:c>
      <x:c r="M58">
        <x:f>B58*L58</x:f>
        <x:v>0</x:v>
      </x:c>
    </x:row>
    <x:row r="59" spans="1:13">
      <x:c r="A59" s="82"/>
      <x:c r="B59" s="14">
        <x:v>2</x:v>
      </x:c>
      <x:c r="C59" s="15" t="s">
        <x:v>50</x:v>
      </x:c>
      <x:c r="D59" s="16">
        <x:v>0</x:v>
      </x:c>
      <x:c r="E59" s="17">
        <x:v>2</x:v>
      </x:c>
      <x:c r="F59" s="17">
        <x:v>1</x:v>
      </x:c>
      <x:c r="G59" s="17">
        <x:v>0</x:v>
      </x:c>
      <x:c r="H59" s="17">
        <x:v>1</x:v>
      </x:c>
      <x:c r="I59" s="17">
        <x:v>1</x:v>
      </x:c>
      <x:c r="J59" s="17">
        <x:v>4</x:v>
      </x:c>
      <x:c r="K59" s="17">
        <x:v>0</x:v>
      </x:c>
      <x:c r="L59" s="13">
        <x:f t="shared" ref="L59:L62" si="12">D59+E59+F59+G59+H59+I59+J59+K59</x:f>
        <x:v>9</x:v>
      </x:c>
      <x:c r="M59">
        <x:f t="shared" ref="M59:M62" si="13">B59*L59</x:f>
        <x:v>18</x:v>
      </x:c>
    </x:row>
    <x:row r="60" spans="1:13">
      <x:c r="A60" s="82"/>
      <x:c r="B60" s="14">
        <x:v>3</x:v>
      </x:c>
      <x:c r="C60" s="15" t="s">
        <x:v>52</x:v>
      </x:c>
      <x:c r="D60" s="16">
        <x:v>8</x:v>
      </x:c>
      <x:c r="E60" s="17">
        <x:v>5</x:v>
      </x:c>
      <x:c r="F60" s="17">
        <x:v>14</x:v>
      </x:c>
      <x:c r="G60" s="17">
        <x:v>1</x:v>
      </x:c>
      <x:c r="H60" s="17">
        <x:v>7</x:v>
      </x:c>
      <x:c r="I60" s="17">
        <x:v>7</x:v>
      </x:c>
      <x:c r="J60" s="17">
        <x:v>7</x:v>
      </x:c>
      <x:c r="K60" s="17">
        <x:v>8</x:v>
      </x:c>
      <x:c r="L60" s="13">
        <x:f t="shared" si="12"/>
        <x:v>57</x:v>
      </x:c>
      <x:c r="M60">
        <x:f t="shared" si="13"/>
        <x:v>171</x:v>
      </x:c>
    </x:row>
    <x:row r="61" spans="1:13">
      <x:c r="A61" s="82"/>
      <x:c r="B61" s="14">
        <x:v>4</x:v>
      </x:c>
      <x:c r="C61" s="15" t="s">
        <x:v>51</x:v>
      </x:c>
      <x:c r="D61" s="16">
        <x:v>10</x:v>
      </x:c>
      <x:c r="E61" s="17">
        <x:v>11</x:v>
      </x:c>
      <x:c r="F61" s="17">
        <x:v>9</x:v>
      </x:c>
      <x:c r="G61" s="17">
        <x:v>1</x:v>
      </x:c>
      <x:c r="H61" s="17">
        <x:v>5</x:v>
      </x:c>
      <x:c r="I61" s="17">
        <x:v>5</x:v>
      </x:c>
      <x:c r="J61" s="17">
        <x:v>11</x:v>
      </x:c>
      <x:c r="K61" s="17">
        <x:v>4</x:v>
      </x:c>
      <x:c r="L61" s="13">
        <x:f t="shared" si="12"/>
        <x:v>56</x:v>
      </x:c>
      <x:c r="M61">
        <x:f t="shared" si="13"/>
        <x:v>224</x:v>
      </x:c>
    </x:row>
    <x:row r="62" spans="1:13">
      <x:c r="A62" s="87"/>
      <x:c r="B62" s="18">
        <x:v>5</x:v>
      </x:c>
      <x:c r="C62" s="19" t="s">
        <x:v>49</x:v>
      </x:c>
      <x:c r="D62" s="20">
        <x:v>10</x:v>
      </x:c>
      <x:c r="E62" s="21">
        <x:v>10</x:v>
      </x:c>
      <x:c r="F62" s="21">
        <x:v>4</x:v>
      </x:c>
      <x:c r="G62" s="21">
        <x:v>26</x:v>
      </x:c>
      <x:c r="H62" s="21">
        <x:v>14</x:v>
      </x:c>
      <x:c r="I62" s="21">
        <x:v>11</x:v>
      </x:c>
      <x:c r="J62" s="21">
        <x:v>7</x:v>
      </x:c>
      <x:c r="K62" s="21">
        <x:v>14</x:v>
      </x:c>
      <x:c r="L62" s="13">
        <x:f t="shared" si="12"/>
        <x:v>96</x:v>
      </x:c>
      <x:c r="M62">
        <x:f t="shared" si="13"/>
        <x:v>480</x:v>
      </x:c>
    </x:row>
    <x:row r="63" spans="1:14" ht="13.949999999999999">
      <x:c r="A63" s="83"/>
      <x:c r="B63" s="22" t="s">
        <x:v>28</x:v>
      </x:c>
      <x:c r="C63" s="23"/>
      <x:c r="D63" s="23">
        <x:f>SUM(D58:D62)</x:f>
        <x:v>28</x:v>
      </x:c>
      <x:c r="E63" s="23">
        <x:f>SUM(E58:E62)</x:f>
        <x:v>28</x:v>
      </x:c>
      <x:c r="F63" s="23">
        <x:f>SUM(F58:F62)</x:f>
        <x:v>28</x:v>
      </x:c>
      <x:c r="G63" s="23">
        <x:f>SUM(G58:G62)</x:f>
        <x:v>28</x:v>
      </x:c>
      <x:c r="H63" s="23">
        <x:f>SUM(H58:H62)</x:f>
        <x:v>27</x:v>
      </x:c>
      <x:c r="I63" s="23">
        <x:f>SUM(I58:I62)</x:f>
        <x:v>24</x:v>
      </x:c>
      <x:c r="J63" s="23">
        <x:f>SUM(J58:J62)</x:f>
        <x:v>29</x:v>
      </x:c>
      <x:c r="K63" s="23">
        <x:f>SUM(K58:K62)</x:f>
        <x:v>26</x:v>
      </x:c>
      <x:c r="L63" s="24">
        <x:f>SUM(L58:L62)</x:f>
        <x:v>218</x:v>
      </x:c>
      <x:c r="M63">
        <x:f>SUM(M58:M62)</x:f>
        <x:v>893</x:v>
      </x:c>
      <x:c r="N63">
        <x:f>M63/L63</x:f>
        <x:v>4.0963302752293576</x:v>
      </x:c>
    </x:row>
    <x:row r="64" spans="1:12" ht="13.949999999999999">
      <x:c r="A64" s="33"/>
      <x:c r="B64" s="52"/>
      <x:c r="C64" s="53"/>
      <x:c r="D64" s="53"/>
      <x:c r="E64" s="53"/>
      <x:c r="F64" s="53"/>
      <x:c r="G64" s="53"/>
      <x:c r="H64" s="53"/>
      <x:c r="I64" s="53"/>
      <x:c r="J64" s="53"/>
      <x:c r="K64" s="53"/>
      <x:c r="L64" s="54"/>
    </x:row>
    <x:row r="65" spans="1:12" ht="13.949999999999999">
      <x:c r="A65" s="37" t="s">
        <x:v>17</x:v>
      </x:c>
      <x:c r="B65" s="38" t="s">
        <x:v>25</x:v>
      </x:c>
      <x:c r="C65" s="6"/>
      <x:c r="D65" s="6" t="s">
        <x:v>20</x:v>
      </x:c>
      <x:c r="E65" s="7" t="s">
        <x:v>16</x:v>
      </x:c>
      <x:c r="F65" s="7" t="s">
        <x:v>19</x:v>
      </x:c>
      <x:c r="G65" s="7" t="s">
        <x:v>21</x:v>
      </x:c>
      <x:c r="H65" s="7" t="s">
        <x:v>22</x:v>
      </x:c>
      <x:c r="I65" s="7" t="s">
        <x:v>23</x:v>
      </x:c>
      <x:c r="J65" s="7" t="s">
        <x:v>24</x:v>
      </x:c>
      <x:c r="K65" s="7" t="s">
        <x:v>15</x:v>
      </x:c>
      <x:c r="L65" s="8" t="s">
        <x:v>28</x:v>
      </x:c>
    </x:row>
    <x:row r="66" spans="1:13">
      <x:c r="A66" s="80" t="s">
        <x:v>29</x:v>
      </x:c>
      <x:c r="B66" s="14">
        <x:v>1</x:v>
      </x:c>
      <x:c r="C66" s="15" t="s">
        <x:v>10</x:v>
      </x:c>
      <x:c r="D66" s="16">
        <x:v>0</x:v>
      </x:c>
      <x:c r="E66" s="12">
        <x:v>0</x:v>
      </x:c>
      <x:c r="F66" s="12">
        <x:v>0</x:v>
      </x:c>
      <x:c r="G66" s="12">
        <x:v>0</x:v>
      </x:c>
      <x:c r="H66" s="12">
        <x:v>0</x:v>
      </x:c>
      <x:c r="I66" s="12">
        <x:v>0</x:v>
      </x:c>
      <x:c r="J66" s="12">
        <x:v>1</x:v>
      </x:c>
      <x:c r="K66" s="12">
        <x:v>0</x:v>
      </x:c>
      <x:c r="L66" s="13">
        <x:f>D66+E66+F66+G66+H66+I66+J66+K66</x:f>
        <x:v>1</x:v>
      </x:c>
      <x:c r="M66">
        <x:f>B66*L66</x:f>
        <x:v>1</x:v>
      </x:c>
    </x:row>
    <x:row r="67" spans="1:13">
      <x:c r="A67" s="81"/>
      <x:c r="B67" s="14">
        <x:v>2</x:v>
      </x:c>
      <x:c r="C67" s="15" t="s">
        <x:v>50</x:v>
      </x:c>
      <x:c r="D67" s="16">
        <x:v>0</x:v>
      </x:c>
      <x:c r="E67" s="17">
        <x:v>1</x:v>
      </x:c>
      <x:c r="F67" s="17">
        <x:v>0</x:v>
      </x:c>
      <x:c r="G67" s="17">
        <x:v>0</x:v>
      </x:c>
      <x:c r="H67" s="17">
        <x:v>1</x:v>
      </x:c>
      <x:c r="I67" s="17">
        <x:v>1</x:v>
      </x:c>
      <x:c r="J67" s="17">
        <x:v>6</x:v>
      </x:c>
      <x:c r="K67" s="17">
        <x:v>0</x:v>
      </x:c>
      <x:c r="L67" s="13">
        <x:f t="shared" ref="L67:L70" si="14">D67+E67+F67+G67+H67+I67+J67+K67</x:f>
        <x:v>9</x:v>
      </x:c>
      <x:c r="M67">
        <x:f t="shared" ref="M67:M70" si="15">B67*L67</x:f>
        <x:v>18</x:v>
      </x:c>
    </x:row>
    <x:row r="68" spans="1:13">
      <x:c r="A68" s="81"/>
      <x:c r="B68" s="14">
        <x:v>3</x:v>
      </x:c>
      <x:c r="C68" s="15" t="s">
        <x:v>52</x:v>
      </x:c>
      <x:c r="D68" s="16">
        <x:v>6</x:v>
      </x:c>
      <x:c r="E68" s="17">
        <x:v>5</x:v>
      </x:c>
      <x:c r="F68" s="17">
        <x:v>6</x:v>
      </x:c>
      <x:c r="G68" s="17">
        <x:v>1</x:v>
      </x:c>
      <x:c r="H68" s="17">
        <x:v>6</x:v>
      </x:c>
      <x:c r="I68" s="17">
        <x:v>8</x:v>
      </x:c>
      <x:c r="J68" s="17">
        <x:v>12</x:v>
      </x:c>
      <x:c r="K68" s="17">
        <x:v>9</x:v>
      </x:c>
      <x:c r="L68" s="13">
        <x:f t="shared" si="14"/>
        <x:v>53</x:v>
      </x:c>
      <x:c r="M68">
        <x:f t="shared" si="15"/>
        <x:v>159</x:v>
      </x:c>
    </x:row>
    <x:row r="69" spans="1:13">
      <x:c r="A69" s="87"/>
      <x:c r="B69" s="14">
        <x:v>4</x:v>
      </x:c>
      <x:c r="C69" s="15" t="s">
        <x:v>51</x:v>
      </x:c>
      <x:c r="D69" s="55">
        <x:v>7</x:v>
      </x:c>
      <x:c r="E69" s="56">
        <x:v>11</x:v>
      </x:c>
      <x:c r="F69" s="56">
        <x:v>19</x:v>
      </x:c>
      <x:c r="G69" s="56">
        <x:v>23</x:v>
      </x:c>
      <x:c r="H69" s="56">
        <x:v>8</x:v>
      </x:c>
      <x:c r="I69" s="56">
        <x:v>7</x:v>
      </x:c>
      <x:c r="J69" s="56">
        <x:v>4</x:v>
      </x:c>
      <x:c r="K69" s="56">
        <x:v>4</x:v>
      </x:c>
      <x:c r="L69" s="13">
        <x:f t="shared" si="14"/>
        <x:v>83</x:v>
      </x:c>
      <x:c r="M69">
        <x:f t="shared" si="15"/>
        <x:v>332</x:v>
      </x:c>
    </x:row>
    <x:row r="70" spans="1:13">
      <x:c r="A70" s="87"/>
      <x:c r="B70" s="14">
        <x:v>5</x:v>
      </x:c>
      <x:c r="C70" s="15" t="s">
        <x:v>49</x:v>
      </x:c>
      <x:c r="D70" s="55">
        <x:v>15</x:v>
      </x:c>
      <x:c r="E70" s="56">
        <x:v>11</x:v>
      </x:c>
      <x:c r="F70" s="56">
        <x:v>3</x:v>
      </x:c>
      <x:c r="G70" s="56">
        <x:v>4</x:v>
      </x:c>
      <x:c r="H70" s="56">
        <x:v>12</x:v>
      </x:c>
      <x:c r="I70" s="56">
        <x:v>8</x:v>
      </x:c>
      <x:c r="J70" s="56">
        <x:v>6</x:v>
      </x:c>
      <x:c r="K70" s="56">
        <x:v>13</x:v>
      </x:c>
      <x:c r="L70" s="13">
        <x:f t="shared" si="14"/>
        <x:v>72</x:v>
      </x:c>
      <x:c r="M70">
        <x:f t="shared" si="15"/>
        <x:v>360</x:v>
      </x:c>
    </x:row>
    <x:row r="71" spans="1:14" ht="13.949999999999999">
      <x:c r="A71" s="86"/>
      <x:c r="B71" s="22" t="s">
        <x:v>28</x:v>
      </x:c>
      <x:c r="C71" s="23"/>
      <x:c r="D71" s="23">
        <x:f>SUM(D66:D70)</x:f>
        <x:v>28</x:v>
      </x:c>
      <x:c r="E71" s="23">
        <x:f>SUM(E66:E70)</x:f>
        <x:v>28</x:v>
      </x:c>
      <x:c r="F71" s="23">
        <x:f>SUM(F66:F70)</x:f>
        <x:v>28</x:v>
      </x:c>
      <x:c r="G71" s="23">
        <x:f>SUM(G66:G70)</x:f>
        <x:v>28</x:v>
      </x:c>
      <x:c r="H71" s="23">
        <x:f>SUM(H66:H70)</x:f>
        <x:v>27</x:v>
      </x:c>
      <x:c r="I71" s="23">
        <x:f>SUM(I66:I70)</x:f>
        <x:v>24</x:v>
      </x:c>
      <x:c r="J71" s="23">
        <x:f>SUM(J66:J70)</x:f>
        <x:v>29</x:v>
      </x:c>
      <x:c r="K71" s="23">
        <x:f>SUM(K66:K70)</x:f>
        <x:v>26</x:v>
      </x:c>
      <x:c r="L71" s="24">
        <x:f>SUM(L66:L70)</x:f>
        <x:v>218</x:v>
      </x:c>
      <x:c r="M71">
        <x:f>SUM(M66:M70)</x:f>
        <x:v>870</x:v>
      </x:c>
      <x:c r="N71">
        <x:f>M71/L71</x:f>
        <x:v>3.9908256880733943</x:v>
      </x:c>
    </x:row>
    <x:row r="72" spans="1:12">
      <x:c r="A72" s="57"/>
      <x:c r="B72" s="57"/>
      <x:c r="C72" s="57"/>
      <x:c r="D72" s="57"/>
      <x:c r="E72" s="57"/>
      <x:c r="F72" s="57"/>
      <x:c r="G72" s="57"/>
      <x:c r="H72" s="57"/>
      <x:c r="I72" s="57"/>
      <x:c r="J72" s="57"/>
      <x:c r="K72" s="57"/>
      <x:c r="L72" s="58"/>
    </x:row>
    <x:row r="73" spans="1:12" ht="13.949999999999999">
      <x:c r="A73" s="50" t="s">
        <x:v>17</x:v>
      </x:c>
      <x:c r="B73" s="5" t="s">
        <x:v>25</x:v>
      </x:c>
      <x:c r="C73" s="6" t="s">
        <x:v>18</x:v>
      </x:c>
      <x:c r="D73" s="6" t="s">
        <x:v>20</x:v>
      </x:c>
      <x:c r="E73" s="7" t="s">
        <x:v>16</x:v>
      </x:c>
      <x:c r="F73" s="7" t="s">
        <x:v>19</x:v>
      </x:c>
      <x:c r="G73" s="7" t="s">
        <x:v>21</x:v>
      </x:c>
      <x:c r="H73" s="7" t="s">
        <x:v>22</x:v>
      </x:c>
      <x:c r="I73" s="7" t="s">
        <x:v>23</x:v>
      </x:c>
      <x:c r="J73" s="7" t="s">
        <x:v>24</x:v>
      </x:c>
      <x:c r="K73" s="7" t="s">
        <x:v>15</x:v>
      </x:c>
      <x:c r="L73" s="8" t="s">
        <x:v>28</x:v>
      </x:c>
    </x:row>
    <x:row r="74" spans="1:12">
      <x:c r="A74" s="99" t="s">
        <x:v>32</x:v>
      </x:c>
      <x:c r="B74" s="14">
        <x:v>1</x:v>
      </x:c>
      <x:c r="C74" s="15" t="s">
        <x:v>46</x:v>
      </x:c>
      <x:c r="D74" s="16"/>
      <x:c r="E74" s="17"/>
      <x:c r="F74" s="17"/>
      <x:c r="G74" s="17"/>
      <x:c r="H74" s="17"/>
      <x:c r="I74" s="17"/>
      <x:c r="J74" s="17">
        <x:v>5</x:v>
      </x:c>
      <x:c r="K74" s="17"/>
      <x:c r="L74" s="13">
        <x:f>D74+E74+F74+G74+H74+I74+J74+K74</x:f>
        <x:v>5</x:v>
      </x:c>
    </x:row>
    <x:row r="75" spans="1:12">
      <x:c r="A75" s="81"/>
      <x:c r="B75" s="14">
        <x:v>2</x:v>
      </x:c>
      <x:c r="C75" s="59" t="s">
        <x:v>54</x:v>
      </x:c>
      <x:c r="D75" s="16"/>
      <x:c r="E75" s="17"/>
      <x:c r="F75" s="17"/>
      <x:c r="G75" s="17"/>
      <x:c r="H75" s="17"/>
      <x:c r="I75" s="17"/>
      <x:c r="J75" s="17">
        <x:v>2</x:v>
      </x:c>
      <x:c r="K75" s="17"/>
      <x:c r="L75" s="13">
        <x:f t="shared" ref="L75:L76" si="16">D75+E75+F75+G75+H75+I75+J75+K75</x:f>
        <x:v>2</x:v>
      </x:c>
    </x:row>
    <x:row r="76" spans="1:12">
      <x:c r="A76" s="81"/>
      <x:c r="B76" s="18">
        <x:v>3</x:v>
      </x:c>
      <x:c r="C76" s="19" t="s">
        <x:v>26</x:v>
      </x:c>
      <x:c r="D76" s="20"/>
      <x:c r="E76" s="21">
        <x:v>1</x:v>
      </x:c>
      <x:c r="F76" s="21"/>
      <x:c r="G76" s="21">
        <x:v>0</x:v>
      </x:c>
      <x:c r="H76" s="21">
        <x:v>1</x:v>
      </x:c>
      <x:c r="I76" s="21">
        <x:v>1</x:v>
      </x:c>
      <x:c r="J76" s="21">
        <x:v>0</x:v>
      </x:c>
      <x:c r="K76" s="21"/>
      <x:c r="L76" s="13">
        <x:f t="shared" si="16"/>
        <x:v>3</x:v>
      </x:c>
    </x:row>
    <x:row r="77" spans="1:12" ht="13.949999999999999">
      <x:c r="A77" s="86"/>
      <x:c r="B77" s="22" t="s">
        <x:v>28</x:v>
      </x:c>
      <x:c r="C77" s="23"/>
      <x:c r="D77" s="23">
        <x:f>SUM(D74:D76)</x:f>
        <x:v>0</x:v>
      </x:c>
      <x:c r="E77" s="23">
        <x:f>SUM(E74:E76)</x:f>
        <x:v>1</x:v>
      </x:c>
      <x:c r="F77" s="23">
        <x:f>SUM(F74:F76)</x:f>
        <x:v>0</x:v>
      </x:c>
      <x:c r="G77" s="23">
        <x:f>SUM(G74:G76)</x:f>
        <x:v>0</x:v>
      </x:c>
      <x:c r="H77" s="23">
        <x:f>SUM(H74:H76)</x:f>
        <x:v>1</x:v>
      </x:c>
      <x:c r="I77" s="23">
        <x:f>SUM(I74:I76)</x:f>
        <x:v>1</x:v>
      </x:c>
      <x:c r="J77" s="23">
        <x:f>SUM(J74:J76)</x:f>
        <x:v>7</x:v>
      </x:c>
      <x:c r="K77" s="23">
        <x:f>SUM(K74:K76)</x:f>
        <x:v>0</x:v>
      </x:c>
      <x:c r="L77" s="24">
        <x:f>SUM(L72:L76)</x:f>
        <x:v>10</x:v>
      </x:c>
    </x:row>
    <x:row r="78" spans="1:12" ht="13.949999999999999">
      <x:c r="A78" s="41"/>
      <x:c r="B78" s="52"/>
      <x:c r="C78" s="53"/>
      <x:c r="D78" s="53"/>
      <x:c r="E78" s="53"/>
      <x:c r="F78" s="53"/>
      <x:c r="G78" s="53"/>
      <x:c r="H78" s="53"/>
      <x:c r="I78" s="53"/>
      <x:c r="J78" s="53"/>
      <x:c r="K78" s="53"/>
      <x:c r="L78" s="54"/>
    </x:row>
    <x:row r="79" spans="1:12" ht="13.949999999999999">
      <x:c r="A79" s="50" t="s">
        <x:v>17</x:v>
      </x:c>
      <x:c r="B79" s="5" t="s">
        <x:v>25</x:v>
      </x:c>
      <x:c r="C79" s="6"/>
      <x:c r="D79" s="6" t="s">
        <x:v>20</x:v>
      </x:c>
      <x:c r="E79" s="7" t="s">
        <x:v>16</x:v>
      </x:c>
      <x:c r="F79" s="7" t="s">
        <x:v>19</x:v>
      </x:c>
      <x:c r="G79" s="7" t="s">
        <x:v>21</x:v>
      </x:c>
      <x:c r="H79" s="7" t="s">
        <x:v>22</x:v>
      </x:c>
      <x:c r="I79" s="7" t="s">
        <x:v>23</x:v>
      </x:c>
      <x:c r="J79" s="7" t="s">
        <x:v>24</x:v>
      </x:c>
      <x:c r="K79" s="7" t="s">
        <x:v>15</x:v>
      </x:c>
      <x:c r="L79" s="8" t="s">
        <x:v>28</x:v>
      </x:c>
    </x:row>
    <x:row r="80" spans="1:13">
      <x:c r="A80" s="99" t="s">
        <x:v>53</x:v>
      </x:c>
      <x:c r="B80" s="14">
        <x:v>1</x:v>
      </x:c>
      <x:c r="C80" s="15" t="s">
        <x:v>10</x:v>
      </x:c>
      <x:c r="D80" s="16"/>
      <x:c r="E80" s="12">
        <x:v>1</x:v>
      </x:c>
      <x:c r="F80" s="12"/>
      <x:c r="G80" s="12"/>
      <x:c r="H80" s="12"/>
      <x:c r="I80" s="12">
        <x:v>0</x:v>
      </x:c>
      <x:c r="J80" s="12">
        <x:v>0</x:v>
      </x:c>
      <x:c r="K80" s="12">
        <x:v>0</x:v>
      </x:c>
      <x:c r="L80" s="13">
        <x:f>D80+E80+F80+G80+H80+I80+J80+K80</x:f>
        <x:v>1</x:v>
      </x:c>
      <x:c r="M80">
        <x:f>B80*L80</x:f>
        <x:v>1</x:v>
      </x:c>
    </x:row>
    <x:row r="81" spans="1:13">
      <x:c r="A81" s="81"/>
      <x:c r="B81" s="14">
        <x:v>2</x:v>
      </x:c>
      <x:c r="C81" s="15" t="s">
        <x:v>50</x:v>
      </x:c>
      <x:c r="D81" s="16">
        <x:v>3</x:v>
      </x:c>
      <x:c r="E81" s="17"/>
      <x:c r="F81" s="17">
        <x:v>2</x:v>
      </x:c>
      <x:c r="G81" s="17"/>
      <x:c r="H81" s="17">
        <x:v>1</x:v>
      </x:c>
      <x:c r="I81" s="17">
        <x:v>3</x:v>
      </x:c>
      <x:c r="J81" s="17">
        <x:v>0</x:v>
      </x:c>
      <x:c r="K81" s="17">
        <x:v>4</x:v>
      </x:c>
      <x:c r="L81" s="13">
        <x:f t="shared" ref="L81:L84" si="17">D81+E81+F81+G81+H81+I81+J81+K81</x:f>
        <x:v>13</x:v>
      </x:c>
      <x:c r="M81">
        <x:f t="shared" ref="M81:M84" si="18">B81*L81</x:f>
        <x:v>26</x:v>
      </x:c>
    </x:row>
    <x:row r="82" spans="1:13">
      <x:c r="A82" s="81"/>
      <x:c r="B82" s="14">
        <x:v>3</x:v>
      </x:c>
      <x:c r="C82" s="15" t="s">
        <x:v>52</x:v>
      </x:c>
      <x:c r="D82" s="16">
        <x:v>3</x:v>
      </x:c>
      <x:c r="E82" s="17">
        <x:v>5</x:v>
      </x:c>
      <x:c r="F82" s="17">
        <x:v>5</x:v>
      </x:c>
      <x:c r="G82" s="17">
        <x:v>2</x:v>
      </x:c>
      <x:c r="H82" s="17">
        <x:v>3</x:v>
      </x:c>
      <x:c r="I82" s="17">
        <x:v>4</x:v>
      </x:c>
      <x:c r="J82" s="17">
        <x:v>13</x:v>
      </x:c>
      <x:c r="K82" s="17">
        <x:v>3</x:v>
      </x:c>
      <x:c r="L82" s="13">
        <x:f t="shared" si="17"/>
        <x:v>38</x:v>
      </x:c>
      <x:c r="M82">
        <x:f t="shared" si="18"/>
        <x:v>114</x:v>
      </x:c>
    </x:row>
    <x:row r="83" spans="1:13">
      <x:c r="A83" s="87"/>
      <x:c r="B83" s="14">
        <x:v>4</x:v>
      </x:c>
      <x:c r="C83" s="15" t="s">
        <x:v>51</x:v>
      </x:c>
      <x:c r="D83" s="55">
        <x:v>6</x:v>
      </x:c>
      <x:c r="E83" s="56">
        <x:v>12</x:v>
      </x:c>
      <x:c r="F83" s="56">
        <x:v>11</x:v>
      </x:c>
      <x:c r="G83" s="56">
        <x:v>5</x:v>
      </x:c>
      <x:c r="H83" s="56">
        <x:v>8</x:v>
      </x:c>
      <x:c r="I83" s="56">
        <x:v>5</x:v>
      </x:c>
      <x:c r="J83" s="56">
        <x:v>10</x:v>
      </x:c>
      <x:c r="K83" s="56">
        <x:v>7</x:v>
      </x:c>
      <x:c r="L83" s="13">
        <x:f t="shared" si="17"/>
        <x:v>64</x:v>
      </x:c>
      <x:c r="M83">
        <x:f t="shared" si="18"/>
        <x:v>256</x:v>
      </x:c>
    </x:row>
    <x:row r="84" spans="1:13">
      <x:c r="A84" s="87"/>
      <x:c r="B84" s="14">
        <x:v>5</x:v>
      </x:c>
      <x:c r="C84" s="15" t="s">
        <x:v>49</x:v>
      </x:c>
      <x:c r="D84" s="55">
        <x:v>16</x:v>
      </x:c>
      <x:c r="E84" s="56">
        <x:v>10</x:v>
      </x:c>
      <x:c r="F84" s="56">
        <x:v>10</x:v>
      </x:c>
      <x:c r="G84" s="56">
        <x:v>21</x:v>
      </x:c>
      <x:c r="H84" s="56">
        <x:v>15</x:v>
      </x:c>
      <x:c r="I84" s="56">
        <x:v>12</x:v>
      </x:c>
      <x:c r="J84" s="56">
        <x:v>6</x:v>
      </x:c>
      <x:c r="K84" s="56">
        <x:v>12</x:v>
      </x:c>
      <x:c r="L84" s="13">
        <x:f t="shared" si="17"/>
        <x:v>102</x:v>
      </x:c>
      <x:c r="M84">
        <x:f t="shared" si="18"/>
        <x:v>510</x:v>
      </x:c>
    </x:row>
    <x:row r="85" spans="1:14" ht="13.949999999999999">
      <x:c r="A85" s="86"/>
      <x:c r="B85" s="22" t="s">
        <x:v>28</x:v>
      </x:c>
      <x:c r="C85" s="23"/>
      <x:c r="D85" s="45">
        <x:f>SUM(D80:D84)</x:f>
        <x:v>28</x:v>
      </x:c>
      <x:c r="E85" s="45">
        <x:f>SUM(E80:E84)</x:f>
        <x:v>28</x:v>
      </x:c>
      <x:c r="F85" s="45">
        <x:f>SUM(F80:F84)</x:f>
        <x:v>28</x:v>
      </x:c>
      <x:c r="G85" s="45">
        <x:f>SUM(G80:G84)</x:f>
        <x:v>28</x:v>
      </x:c>
      <x:c r="H85" s="45">
        <x:f>SUM(H80:H84)</x:f>
        <x:v>27</x:v>
      </x:c>
      <x:c r="I85" s="45">
        <x:f>SUM(I80:I84)</x:f>
        <x:v>24</x:v>
      </x:c>
      <x:c r="J85" s="45">
        <x:f>SUM(J80:J84)</x:f>
        <x:v>29</x:v>
      </x:c>
      <x:c r="K85" s="45">
        <x:f>SUM(K80:K84)</x:f>
        <x:v>26</x:v>
      </x:c>
      <x:c r="L85" s="24">
        <x:f>SUM(L80:L84)</x:f>
        <x:v>218</x:v>
      </x:c>
      <x:c r="M85">
        <x:f>SUM(M80:M84)</x:f>
        <x:v>907</x:v>
      </x:c>
      <x:c r="N85">
        <x:f>M85/L85</x:f>
        <x:v>4.1605504587155959</x:v>
      </x:c>
    </x:row>
    <x:row r="86" spans="1:12">
      <x:c r="A86" s="57"/>
      <x:c r="B86" s="57"/>
      <x:c r="C86" s="57"/>
      <x:c r="D86" s="57"/>
      <x:c r="E86" s="57"/>
      <x:c r="F86" s="57"/>
      <x:c r="G86" s="57"/>
      <x:c r="H86" s="57"/>
      <x:c r="I86" s="57"/>
      <x:c r="J86" s="57"/>
      <x:c r="K86" s="57"/>
      <x:c r="L86" s="58"/>
    </x:row>
    <x:row r="87" spans="1:12" ht="13.949999999999999">
      <x:c r="A87" s="50" t="s">
        <x:v>17</x:v>
      </x:c>
      <x:c r="B87" s="5" t="s">
        <x:v>25</x:v>
      </x:c>
      <x:c r="C87" s="6" t="s">
        <x:v>18</x:v>
      </x:c>
      <x:c r="D87" s="6" t="s">
        <x:v>20</x:v>
      </x:c>
      <x:c r="E87" s="7" t="s">
        <x:v>16</x:v>
      </x:c>
      <x:c r="F87" s="7" t="s">
        <x:v>19</x:v>
      </x:c>
      <x:c r="G87" s="7" t="s">
        <x:v>21</x:v>
      </x:c>
      <x:c r="H87" s="7" t="s">
        <x:v>22</x:v>
      </x:c>
      <x:c r="I87" s="7" t="s">
        <x:v>23</x:v>
      </x:c>
      <x:c r="J87" s="7" t="s">
        <x:v>24</x:v>
      </x:c>
      <x:c r="K87" s="7" t="s">
        <x:v>15</x:v>
      </x:c>
      <x:c r="L87" s="8" t="s">
        <x:v>28</x:v>
      </x:c>
    </x:row>
    <x:row r="88" spans="1:12">
      <x:c r="A88" s="96" t="s">
        <x:v>34</x:v>
      </x:c>
      <x:c r="B88" s="9">
        <x:v>1</x:v>
      </x:c>
      <x:c r="C88" s="10" t="s">
        <x:v>3</x:v>
      </x:c>
      <x:c r="D88" s="11">
        <x:v>4</x:v>
      </x:c>
      <x:c r="E88" s="12">
        <x:v>1</x:v>
      </x:c>
      <x:c r="F88" s="12">
        <x:v>5</x:v>
      </x:c>
      <x:c r="G88" s="12">
        <x:v>1</x:v>
      </x:c>
      <x:c r="H88" s="12">
        <x:v>0</x:v>
      </x:c>
      <x:c r="I88" s="12">
        <x:v>13</x:v>
      </x:c>
      <x:c r="J88" s="12">
        <x:v>12</x:v>
      </x:c>
      <x:c r="K88" s="12">
        <x:v>5</x:v>
      </x:c>
      <x:c r="L88" s="13">
        <x:f>D88+E88+F88+G88+H88+I88+J88+K88</x:f>
        <x:v>41</x:v>
      </x:c>
    </x:row>
    <x:row r="89" spans="1:12">
      <x:c r="A89" s="96"/>
      <x:c r="B89" s="14">
        <x:v>2</x:v>
      </x:c>
      <x:c r="C89" s="15" t="s">
        <x:v>43</x:v>
      </x:c>
      <x:c r="D89" s="16">
        <x:v>7</x:v>
      </x:c>
      <x:c r="E89" s="17">
        <x:v>0</x:v>
      </x:c>
      <x:c r="F89" s="17">
        <x:v>2</x:v>
      </x:c>
      <x:c r="G89" s="17">
        <x:v>1</x:v>
      </x:c>
      <x:c r="H89" s="17">
        <x:v>0</x:v>
      </x:c>
      <x:c r="I89" s="17">
        <x:v>2</x:v>
      </x:c>
      <x:c r="J89" s="17">
        <x:v>8</x:v>
      </x:c>
      <x:c r="K89" s="17">
        <x:v>4</x:v>
      </x:c>
      <x:c r="L89" s="13">
        <x:f t="shared" ref="L89:L92" si="19">D89+E89+F89+G89+H89+I89+J89+K89</x:f>
        <x:v>24</x:v>
      </x:c>
    </x:row>
    <x:row r="90" spans="1:12">
      <x:c r="A90" s="96"/>
      <x:c r="B90" s="14">
        <x:v>3</x:v>
      </x:c>
      <x:c r="C90" s="59" t="s">
        <x:v>8</x:v>
      </x:c>
      <x:c r="D90" s="16">
        <x:v>7</x:v>
      </x:c>
      <x:c r="E90" s="17">
        <x:v>4</x:v>
      </x:c>
      <x:c r="F90" s="17">
        <x:v>16</x:v>
      </x:c>
      <x:c r="G90" s="17">
        <x:v>26</x:v>
      </x:c>
      <x:c r="H90" s="17">
        <x:v>23</x:v>
      </x:c>
      <x:c r="I90" s="17">
        <x:v>2</x:v>
      </x:c>
      <x:c r="J90" s="17">
        <x:v>1</x:v>
      </x:c>
      <x:c r="K90" s="17">
        <x:v>5</x:v>
      </x:c>
      <x:c r="L90" s="13">
        <x:f t="shared" si="19"/>
        <x:v>84</x:v>
      </x:c>
    </x:row>
    <x:row r="91" spans="1:12">
      <x:c r="A91" s="97"/>
      <x:c r="B91" s="14">
        <x:v>4</x:v>
      </x:c>
      <x:c r="C91" s="15" t="s">
        <x:v>41</x:v>
      </x:c>
      <x:c r="D91" s="16">
        <x:v>7</x:v>
      </x:c>
      <x:c r="E91" s="17">
        <x:v>10</x:v>
      </x:c>
      <x:c r="F91" s="17">
        <x:v>3</x:v>
      </x:c>
      <x:c r="G91" s="17">
        <x:v>0</x:v>
      </x:c>
      <x:c r="H91" s="17">
        <x:v>2</x:v>
      </x:c>
      <x:c r="I91" s="17">
        <x:v>2</x:v>
      </x:c>
      <x:c r="J91" s="17">
        <x:v>8</x:v>
      </x:c>
      <x:c r="K91" s="17">
        <x:v>8</x:v>
      </x:c>
      <x:c r="L91" s="13">
        <x:f t="shared" si="19"/>
        <x:v>40</x:v>
      </x:c>
    </x:row>
    <x:row r="92" spans="1:12">
      <x:c r="A92" s="97"/>
      <x:c r="B92" s="18">
        <x:v>5</x:v>
      </x:c>
      <x:c r="C92" s="19" t="s">
        <x:v>26</x:v>
      </x:c>
      <x:c r="D92" s="20">
        <x:v>0</x:v>
      </x:c>
      <x:c r="E92" s="21">
        <x:v>12</x:v>
      </x:c>
      <x:c r="F92" s="21">
        <x:v>0</x:v>
      </x:c>
      <x:c r="G92" s="21">
        <x:v>0</x:v>
      </x:c>
      <x:c r="H92" s="21">
        <x:v>1</x:v>
      </x:c>
      <x:c r="I92" s="21">
        <x:v>2</x:v>
      </x:c>
      <x:c r="J92" s="21">
        <x:v>0</x:v>
      </x:c>
      <x:c r="K92" s="21">
        <x:v>0</x:v>
      </x:c>
      <x:c r="L92" s="13">
        <x:f t="shared" si="19"/>
        <x:v>15</x:v>
      </x:c>
    </x:row>
    <x:row r="93" spans="1:12" ht="13.949999999999999">
      <x:c r="A93" s="98"/>
      <x:c r="B93" s="22" t="s">
        <x:v>28</x:v>
      </x:c>
      <x:c r="C93" s="23"/>
      <x:c r="D93" s="45">
        <x:f>SUM(D88:D92)</x:f>
        <x:v>25</x:v>
      </x:c>
      <x:c r="E93" s="45">
        <x:f>SUM(E88:E92)</x:f>
        <x:v>27</x:v>
      </x:c>
      <x:c r="F93" s="45">
        <x:f>SUM(F88:F92)</x:f>
        <x:v>26</x:v>
      </x:c>
      <x:c r="G93" s="45">
        <x:f>SUM(G88:G92)</x:f>
        <x:v>28</x:v>
      </x:c>
      <x:c r="H93" s="45">
        <x:f>SUM(H88:H92)</x:f>
        <x:v>26</x:v>
      </x:c>
      <x:c r="I93" s="45">
        <x:f>SUM(I88:I92)</x:f>
        <x:v>21</x:v>
      </x:c>
      <x:c r="J93" s="45">
        <x:f>SUM(J88:J92)</x:f>
        <x:v>29</x:v>
      </x:c>
      <x:c r="K93" s="45">
        <x:f>SUM(K88:K92)</x:f>
        <x:v>22</x:v>
      </x:c>
      <x:c r="L93" s="24">
        <x:f>SUM(L88:L92)</x:f>
        <x:v>204</x:v>
      </x:c>
    </x:row>
    <x:row r="94" spans="1:12">
      <x:c r="A94" s="46"/>
      <x:c r="B94" s="47"/>
      <x:c r="C94" s="48"/>
      <x:c r="D94" s="48"/>
      <x:c r="E94" s="48"/>
      <x:c r="F94" s="48"/>
      <x:c r="G94" s="48"/>
      <x:c r="H94" s="48"/>
      <x:c r="I94" s="48"/>
      <x:c r="J94" s="48"/>
      <x:c r="K94" s="48"/>
      <x:c r="L94" s="49"/>
    </x:row>
    <x:row r="95" spans="1:12" ht="13.949999999999999">
      <x:c r="A95" s="37" t="s">
        <x:v>17</x:v>
      </x:c>
      <x:c r="B95" s="38" t="s">
        <x:v>25</x:v>
      </x:c>
      <x:c r="C95" s="6" t="s">
        <x:v>18</x:v>
      </x:c>
      <x:c r="D95" s="6" t="s">
        <x:v>20</x:v>
      </x:c>
      <x:c r="E95" s="7" t="s">
        <x:v>16</x:v>
      </x:c>
      <x:c r="F95" s="7" t="s">
        <x:v>19</x:v>
      </x:c>
      <x:c r="G95" s="7" t="s">
        <x:v>21</x:v>
      </x:c>
      <x:c r="H95" s="7" t="s">
        <x:v>22</x:v>
      </x:c>
      <x:c r="I95" s="7" t="s">
        <x:v>23</x:v>
      </x:c>
      <x:c r="J95" s="7" t="s">
        <x:v>24</x:v>
      </x:c>
      <x:c r="K95" s="7" t="s">
        <x:v>15</x:v>
      </x:c>
      <x:c r="L95" s="8" t="s">
        <x:v>28</x:v>
      </x:c>
    </x:row>
    <x:row r="96" spans="1:12">
      <x:c r="A96" s="95" t="s">
        <x:v>36</x:v>
      </x:c>
      <x:c r="B96" s="9">
        <x:v>1</x:v>
      </x:c>
      <x:c r="C96" s="10" t="s">
        <x:v>45</x:v>
      </x:c>
      <x:c r="D96" s="39">
        <x:v>0</x:v>
      </x:c>
      <x:c r="E96" s="12"/>
      <x:c r="F96" s="12"/>
      <x:c r="G96" s="12"/>
      <x:c r="H96" s="12"/>
      <x:c r="I96" s="12">
        <x:v>0</x:v>
      </x:c>
      <x:c r="J96" s="12">
        <x:v>0</x:v>
      </x:c>
      <x:c r="K96" s="12">
        <x:v>3</x:v>
      </x:c>
      <x:c r="L96" s="13">
        <x:f>D96+E96+F96+G96+H96+I96+J96+K96</x:f>
        <x:v>3</x:v>
      </x:c>
    </x:row>
    <x:row r="97" spans="1:12">
      <x:c r="A97" s="96"/>
      <x:c r="B97" s="14">
        <x:v>2</x:v>
      </x:c>
      <x:c r="C97" s="15" t="s">
        <x:v>44</x:v>
      </x:c>
      <x:c r="D97" s="40">
        <x:v>0</x:v>
      </x:c>
      <x:c r="E97" s="17">
        <x:v>1</x:v>
      </x:c>
      <x:c r="F97" s="17">
        <x:v>1</x:v>
      </x:c>
      <x:c r="G97" s="17"/>
      <x:c r="H97" s="17"/>
      <x:c r="I97" s="17">
        <x:v>2</x:v>
      </x:c>
      <x:c r="J97" s="17">
        <x:v>0</x:v>
      </x:c>
      <x:c r="K97" s="17">
        <x:v>2</x:v>
      </x:c>
      <x:c r="L97" s="13">
        <x:f t="shared" ref="L97:L100" si="20">D97+E97+F97+G97+H97+I97+J97+K97</x:f>
        <x:v>6</x:v>
      </x:c>
    </x:row>
    <x:row r="98" spans="1:12">
      <x:c r="A98" s="96"/>
      <x:c r="B98" s="14">
        <x:v>3</x:v>
      </x:c>
      <x:c r="C98" s="59" t="s">
        <x:v>1</x:v>
      </x:c>
      <x:c r="D98" s="40">
        <x:v>0</x:v>
      </x:c>
      <x:c r="E98" s="17"/>
      <x:c r="F98" s="17">
        <x:v>1</x:v>
      </x:c>
      <x:c r="G98" s="17"/>
      <x:c r="H98" s="17"/>
      <x:c r="I98" s="17">
        <x:v>0</x:v>
      </x:c>
      <x:c r="J98" s="17">
        <x:v>0</x:v>
      </x:c>
      <x:c r="K98" s="17">
        <x:v>0</x:v>
      </x:c>
      <x:c r="L98" s="13">
        <x:f t="shared" si="20"/>
        <x:v>1</x:v>
      </x:c>
    </x:row>
    <x:row r="99" spans="1:12">
      <x:c r="A99" s="97"/>
      <x:c r="B99" s="14">
        <x:v>4</x:v>
      </x:c>
      <x:c r="C99" s="15" t="s">
        <x:v>42</x:v>
      </x:c>
      <x:c r="D99" s="40">
        <x:v>0</x:v>
      </x:c>
      <x:c r="E99" s="17"/>
      <x:c r="F99" s="17"/>
      <x:c r="G99" s="17"/>
      <x:c r="H99" s="17"/>
      <x:c r="I99" s="17">
        <x:v>0</x:v>
      </x:c>
      <x:c r="J99" s="17">
        <x:v>0</x:v>
      </x:c>
      <x:c r="K99" s="17">
        <x:v>3</x:v>
      </x:c>
      <x:c r="L99" s="13">
        <x:f t="shared" si="20"/>
        <x:v>3</x:v>
      </x:c>
    </x:row>
    <x:row r="100" spans="1:12">
      <x:c r="A100" s="97"/>
      <x:c r="B100" s="18">
        <x:v>5</x:v>
      </x:c>
      <x:c r="C100" s="19" t="s">
        <x:v>26</x:v>
      </x:c>
      <x:c r="D100" s="39">
        <x:v>3</x:v>
      </x:c>
      <x:c r="E100" s="21"/>
      <x:c r="F100" s="21"/>
      <x:c r="G100" s="21"/>
      <x:c r="H100" s="21">
        <x:v>4</x:v>
      </x:c>
      <x:c r="I100" s="21">
        <x:v>1</x:v>
      </x:c>
      <x:c r="J100" s="21">
        <x:v>0</x:v>
      </x:c>
      <x:c r="K100" s="21">
        <x:v>0</x:v>
      </x:c>
      <x:c r="L100" s="13">
        <x:f t="shared" si="20"/>
        <x:v>8</x:v>
      </x:c>
    </x:row>
    <x:row r="101" spans="1:12" ht="14.300000000000001">
      <x:c r="A101" s="98"/>
      <x:c r="B101" s="22" t="s">
        <x:v>28</x:v>
      </x:c>
      <x:c r="C101" s="60"/>
      <x:c r="D101" s="61">
        <x:f>SUM(D96:D100)</x:f>
        <x:v>3</x:v>
      </x:c>
      <x:c r="E101" s="45">
        <x:f>SUM(E96:E100)</x:f>
        <x:v>1</x:v>
      </x:c>
      <x:c r="F101" s="45">
        <x:f>SUM(F96:F100)</x:f>
        <x:v>2</x:v>
      </x:c>
      <x:c r="G101" s="45">
        <x:f>SUM(G96:G100)</x:f>
        <x:v>0</x:v>
      </x:c>
      <x:c r="H101" s="45">
        <x:f>SUM(H96:H100)</x:f>
        <x:v>4</x:v>
      </x:c>
      <x:c r="I101" s="45">
        <x:f>SUM(I96:I100)</x:f>
        <x:v>3</x:v>
      </x:c>
      <x:c r="J101" s="45">
        <x:f>SUM(J96:J100)</x:f>
        <x:v>0</x:v>
      </x:c>
      <x:c r="K101" s="45">
        <x:f>SUM(K96:K100)</x:f>
        <x:v>8</x:v>
      </x:c>
      <x:c r="L101" s="24">
        <x:f>SUM(L96:L100)</x:f>
        <x:v>21</x:v>
      </x:c>
    </x:row>
  </x:sheetData>
  <x:mergeCells count="15">
    <x:mergeCell ref="A12:A17"/>
    <x:mergeCell ref="A28:A33"/>
    <x:mergeCell ref="A44:A49"/>
    <x:mergeCell ref="A52:A55"/>
    <x:mergeCell ref="A58:A63"/>
    <x:mergeCell ref="A2:D2"/>
    <x:mergeCell ref="A4:A9"/>
    <x:mergeCell ref="A20:A25"/>
    <x:mergeCell ref="A66:A71"/>
    <x:mergeCell ref="A1:L1"/>
    <x:mergeCell ref="A36:A41"/>
    <x:mergeCell ref="A74:A77"/>
    <x:mergeCell ref="A80:A85"/>
    <x:mergeCell ref="A88:A93"/>
    <x:mergeCell ref="A96:A10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B1:K110"/>
  <x:sheetViews>
    <x:sheetView tabSelected="1" view="pageBreakPreview" topLeftCell="A1" zoomScaleNormal="100" zoomScaleSheetLayoutView="100" workbookViewId="0">
      <x:selection activeCell="B2" activeCellId="0" sqref="B2:F2"/>
    </x:sheetView>
  </x:sheetViews>
  <x:sheetFormatPr defaultColWidth="8.88671875" defaultRowHeight="13.550000000000001"/>
  <x:cols>
    <x:col min="1" max="1" width="3.66796875" style="1" customWidth="1"/>
    <x:col min="2" max="2" width="28.66796875" style="65" customWidth="1"/>
    <x:col min="3" max="3" width="4.5546875" style="66" customWidth="1"/>
    <x:col min="4" max="4" width="26.32421875" style="66" bestFit="1" customWidth="1"/>
    <x:col min="5" max="5" width="5.28515625" style="66" bestFit="1" customWidth="1"/>
    <x:col min="6" max="6" width="6.08203125" style="66" bestFit="1" customWidth="1"/>
    <x:col min="7" max="256" width="8.88671875" style="63"/>
  </x:cols>
  <x:sheetData>
    <x:row r="1" spans="2:11" s="62" customFormat="1" ht="43.5" customHeight="1">
      <x:c r="B1" s="116" t="s">
        <x:v>33</x:v>
      </x:c>
      <x:c r="C1" s="116"/>
      <x:c r="D1" s="116"/>
      <x:c r="E1" s="116"/>
      <x:c r="F1" s="116"/>
      <x:c r="G1" s="117"/>
      <x:c r="H1" s="117"/>
      <x:c r="I1" s="117"/>
      <x:c r="J1" s="117"/>
      <x:c r="K1" s="117"/>
    </x:row>
    <x:row r="2" spans="2:11" s="62" customFormat="1" ht="24.75" customHeight="1">
      <x:c r="B2" s="88"/>
      <x:c r="C2" s="89"/>
      <x:c r="D2" s="89"/>
      <x:c r="E2" s="89"/>
      <x:c r="F2" s="89"/>
      <x:c r="K2" s="67" t="s">
        <x:v>48</x:v>
      </x:c>
    </x:row>
    <x:row r="3" spans="2:6" s="62" customFormat="1" ht="24.75" customHeight="1">
      <x:c r="B3" s="94" t="s">
        <x:v>40</x:v>
      </x:c>
      <x:c r="C3" s="94"/>
      <x:c r="D3" s="94"/>
      <x:c r="E3" s="94"/>
      <x:c r="F3" s="94"/>
    </x:row>
    <x:row r="4" spans="2:6" s="62" customFormat="1" ht="19.050000000000001" customHeight="1">
      <x:c r="B4" s="90"/>
      <x:c r="C4" s="91"/>
      <x:c r="D4" s="91"/>
      <x:c r="E4" s="91"/>
      <x:c r="F4" s="3"/>
    </x:row>
    <x:row r="5" spans="2:6" s="62" customFormat="1" ht="19.050000000000001" customHeight="1">
      <x:c r="B5" s="4" t="s">
        <x:v>17</x:v>
      </x:c>
      <x:c r="C5" s="5" t="s">
        <x:v>25</x:v>
      </x:c>
      <x:c r="D5" s="6" t="s">
        <x:v>18</x:v>
      </x:c>
      <x:c r="E5" s="6" t="s">
        <x:v>27</x:v>
      </x:c>
      <x:c r="F5" s="8" t="s">
        <x:v>14</x:v>
      </x:c>
    </x:row>
    <x:row r="6" spans="2:6" s="62" customFormat="1" ht="19.050000000000001" customHeight="1">
      <x:c r="B6" s="81" t="s">
        <x:v>11</x:v>
      </x:c>
      <x:c r="C6" s="9">
        <x:v>1</x:v>
      </x:c>
      <x:c r="D6" s="10" t="s">
        <x:v>10</x:v>
      </x:c>
      <x:c r="E6" s="13">
        <x:v>0</x:v>
      </x:c>
      <x:c r="F6" s="68">
        <x:f>E6/E11</x:f>
        <x:v>0</x:v>
      </x:c>
    </x:row>
    <x:row r="7" spans="2:6" s="62" customFormat="1" ht="19.050000000000001" customHeight="1">
      <x:c r="B7" s="92"/>
      <x:c r="C7" s="14">
        <x:v>2</x:v>
      </x:c>
      <x:c r="D7" s="15" t="s">
        <x:v>50</x:v>
      </x:c>
      <x:c r="E7" s="13">
        <x:v>3</x:v>
      </x:c>
      <x:c r="F7" s="69">
        <x:f>E7/E11</x:f>
        <x:v>0.013761467889908258</x:v>
      </x:c>
    </x:row>
    <x:row r="8" spans="2:6" s="62" customFormat="1" ht="19.050000000000001" customHeight="1">
      <x:c r="B8" s="92"/>
      <x:c r="C8" s="14">
        <x:v>3</x:v>
      </x:c>
      <x:c r="D8" s="15" t="s">
        <x:v>52</x:v>
      </x:c>
      <x:c r="E8" s="13">
        <x:v>25</x:v>
      </x:c>
      <x:c r="F8" s="69">
        <x:f>E8/E11</x:f>
        <x:v>0.11467889908256881</x:v>
      </x:c>
    </x:row>
    <x:row r="9" spans="2:6" s="62" customFormat="1" ht="19.050000000000001" customHeight="1">
      <x:c r="B9" s="92"/>
      <x:c r="C9" s="14">
        <x:v>4</x:v>
      </x:c>
      <x:c r="D9" s="15" t="s">
        <x:v>51</x:v>
      </x:c>
      <x:c r="E9" s="13">
        <x:v>100</x:v>
      </x:c>
      <x:c r="F9" s="69">
        <x:f>E9/E11</x:f>
        <x:v>0.45871559633027525</x:v>
      </x:c>
    </x:row>
    <x:row r="10" spans="2:6" s="62" customFormat="1" ht="19.050000000000001" customHeight="1">
      <x:c r="B10" s="93"/>
      <x:c r="C10" s="18">
        <x:v>5</x:v>
      </x:c>
      <x:c r="D10" s="19" t="s">
        <x:v>49</x:v>
      </x:c>
      <x:c r="E10" s="13">
        <x:v>90</x:v>
      </x:c>
      <x:c r="F10" s="70">
        <x:f>E10/E11</x:f>
        <x:v>0.41284403669724773</x:v>
      </x:c>
    </x:row>
    <x:row r="11" spans="2:6" s="62" customFormat="1" ht="19.050000000000001" customHeight="1">
      <x:c r="B11" s="86"/>
      <x:c r="C11" s="22" t="s">
        <x:v>28</x:v>
      </x:c>
      <x:c r="D11" s="23"/>
      <x:c r="E11" s="23">
        <x:f>SUM(E6:E10)</x:f>
        <x:v>218</x:v>
      </x:c>
      <x:c r="F11" s="71">
        <x:f>SUM(F6:F10)</x:f>
        <x:v>1</x:v>
      </x:c>
    </x:row>
    <x:row r="12" spans="2:6" s="62" customFormat="1" ht="18.75" customHeight="1">
      <x:c r="B12" s="25"/>
      <x:c r="C12" s="26"/>
      <x:c r="D12" s="27"/>
      <x:c r="E12" s="27"/>
      <x:c r="F12" s="28"/>
    </x:row>
    <x:row r="13" spans="2:6" s="62" customFormat="1" ht="19.050000000000001" customHeight="1">
      <x:c r="B13" s="29" t="s">
        <x:v>17</x:v>
      </x:c>
      <x:c r="C13" s="30" t="s">
        <x:v>25</x:v>
      </x:c>
      <x:c r="D13" s="31" t="s">
        <x:v>18</x:v>
      </x:c>
      <x:c r="E13" s="31" t="s">
        <x:v>27</x:v>
      </x:c>
      <x:c r="F13" s="72" t="s">
        <x:v>14</x:v>
      </x:c>
    </x:row>
    <x:row r="14" spans="2:6" s="62" customFormat="1" ht="19.050000000000001" customHeight="1">
      <x:c r="B14" s="80" t="s">
        <x:v>30</x:v>
      </x:c>
      <x:c r="C14" s="14">
        <x:v>1</x:v>
      </x:c>
      <x:c r="D14" s="15" t="s">
        <x:v>10</x:v>
      </x:c>
      <x:c r="E14" s="16">
        <x:v>1</x:v>
      </x:c>
      <x:c r="F14" s="69">
        <x:f>E14/E19</x:f>
        <x:v>0.0045871559633027525</x:v>
      </x:c>
    </x:row>
    <x:row r="15" spans="2:6" s="62" customFormat="1" ht="19.050000000000001" customHeight="1">
      <x:c r="B15" s="81"/>
      <x:c r="C15" s="14">
        <x:v>2</x:v>
      </x:c>
      <x:c r="D15" s="15" t="s">
        <x:v>50</x:v>
      </x:c>
      <x:c r="E15" s="16">
        <x:v>8</x:v>
      </x:c>
      <x:c r="F15" s="69">
        <x:f>E15/E19</x:f>
        <x:v>0.03669724770642202</x:v>
      </x:c>
    </x:row>
    <x:row r="16" spans="2:6" s="62" customFormat="1" ht="19.050000000000001" customHeight="1">
      <x:c r="B16" s="81"/>
      <x:c r="C16" s="14">
        <x:v>3</x:v>
      </x:c>
      <x:c r="D16" s="15" t="s">
        <x:v>52</x:v>
      </x:c>
      <x:c r="E16" s="16">
        <x:v>49</x:v>
      </x:c>
      <x:c r="F16" s="69">
        <x:f>E16/E19</x:f>
        <x:v>0.22477064220183487</x:v>
      </x:c>
    </x:row>
    <x:row r="17" spans="2:6" s="62" customFormat="1" ht="19.050000000000001" customHeight="1">
      <x:c r="B17" s="82"/>
      <x:c r="C17" s="14">
        <x:v>4</x:v>
      </x:c>
      <x:c r="D17" s="15" t="s">
        <x:v>51</x:v>
      </x:c>
      <x:c r="E17" s="16">
        <x:v>79</x:v>
      </x:c>
      <x:c r="F17" s="69">
        <x:f>E17/E19</x:f>
        <x:v>0.36238532110091742</x:v>
      </x:c>
    </x:row>
    <x:row r="18" spans="2:6" s="62" customFormat="1" ht="19.050000000000001" customHeight="1">
      <x:c r="B18" s="82"/>
      <x:c r="C18" s="18">
        <x:v>5</x:v>
      </x:c>
      <x:c r="D18" s="19" t="s">
        <x:v>49</x:v>
      </x:c>
      <x:c r="E18" s="20">
        <x:v>81</x:v>
      </x:c>
      <x:c r="F18" s="70">
        <x:f>E18/E19</x:f>
        <x:v>0.37155963302752293</x:v>
      </x:c>
    </x:row>
    <x:row r="19" spans="2:6" s="62" customFormat="1" ht="19.050000000000001" customHeight="1">
      <x:c r="B19" s="83"/>
      <x:c r="C19" s="22" t="s">
        <x:v>28</x:v>
      </x:c>
      <x:c r="D19" s="23"/>
      <x:c r="E19" s="23">
        <x:f>SUM(E14:E18)</x:f>
        <x:v>218</x:v>
      </x:c>
      <x:c r="F19" s="73">
        <x:f>SUM(F14:F18)</x:f>
        <x:v>1</x:v>
      </x:c>
    </x:row>
    <x:row r="20" spans="2:6" s="62" customFormat="1" ht="18.75" customHeight="1">
      <x:c r="B20" s="33"/>
      <x:c r="C20" s="34"/>
      <x:c r="D20" s="35"/>
      <x:c r="E20" s="35"/>
      <x:c r="F20" s="36"/>
    </x:row>
    <x:row r="21" spans="2:6" s="62" customFormat="1" ht="19.050000000000001" customHeight="1">
      <x:c r="B21" s="37" t="s">
        <x:v>17</x:v>
      </x:c>
      <x:c r="C21" s="38" t="s">
        <x:v>25</x:v>
      </x:c>
      <x:c r="D21" s="6" t="s">
        <x:v>18</x:v>
      </x:c>
      <x:c r="E21" s="6" t="s">
        <x:v>27</x:v>
      </x:c>
      <x:c r="F21" s="8" t="s">
        <x:v>14</x:v>
      </x:c>
    </x:row>
    <x:row r="22" spans="2:6" s="62" customFormat="1" ht="19.050000000000001" customHeight="1">
      <x:c r="B22" s="80" t="s">
        <x:v>13</x:v>
      </x:c>
      <x:c r="C22" s="9">
        <x:v>1</x:v>
      </x:c>
      <x:c r="D22" s="10" t="s">
        <x:v>10</x:v>
      </x:c>
      <x:c r="E22" s="11">
        <x:v>0</x:v>
      </x:c>
      <x:c r="F22" s="68">
        <x:f>E22/E27</x:f>
        <x:v>0</x:v>
      </x:c>
    </x:row>
    <x:row r="23" spans="2:6" s="62" customFormat="1" ht="19.050000000000001" customHeight="1">
      <x:c r="B23" s="81"/>
      <x:c r="C23" s="14">
        <x:v>2</x:v>
      </x:c>
      <x:c r="D23" s="15" t="s">
        <x:v>50</x:v>
      </x:c>
      <x:c r="E23" s="16">
        <x:v>0</x:v>
      </x:c>
      <x:c r="F23" s="69">
        <x:f>E23/E27</x:f>
        <x:v>0</x:v>
      </x:c>
    </x:row>
    <x:row r="24" spans="2:6" s="62" customFormat="1" ht="19.050000000000001" customHeight="1">
      <x:c r="B24" s="81"/>
      <x:c r="C24" s="14">
        <x:v>3</x:v>
      </x:c>
      <x:c r="D24" s="15" t="s">
        <x:v>52</x:v>
      </x:c>
      <x:c r="E24" s="16">
        <x:v>32</x:v>
      </x:c>
      <x:c r="F24" s="69">
        <x:f>E24/E27</x:f>
        <x:v>0.14678899082568808</x:v>
      </x:c>
    </x:row>
    <x:row r="25" spans="2:6" s="62" customFormat="1" ht="19.050000000000001" customHeight="1">
      <x:c r="B25" s="92"/>
      <x:c r="C25" s="14">
        <x:v>4</x:v>
      </x:c>
      <x:c r="D25" s="15" t="s">
        <x:v>51</x:v>
      </x:c>
      <x:c r="E25" s="16">
        <x:v>89</x:v>
      </x:c>
      <x:c r="F25" s="69">
        <x:f>E25/E27</x:f>
        <x:v>0.40825688073394495</x:v>
      </x:c>
    </x:row>
    <x:row r="26" spans="2:6" s="62" customFormat="1" ht="19.050000000000001" customHeight="1">
      <x:c r="B26" s="92"/>
      <x:c r="C26" s="18">
        <x:v>5</x:v>
      </x:c>
      <x:c r="D26" s="19" t="s">
        <x:v>49</x:v>
      </x:c>
      <x:c r="E26" s="20">
        <x:v>97</x:v>
      </x:c>
      <x:c r="F26" s="70">
        <x:f>E26/E27</x:f>
        <x:v>0.44495412844036697</x:v>
      </x:c>
    </x:row>
    <x:row r="27" spans="2:6" s="62" customFormat="1" ht="19.050000000000001" customHeight="1">
      <x:c r="B27" s="86"/>
      <x:c r="C27" s="22" t="s">
        <x:v>28</x:v>
      </x:c>
      <x:c r="D27" s="23"/>
      <x:c r="E27" s="23">
        <x:f>SUM(E22:E26)</x:f>
        <x:v>218</x:v>
      </x:c>
      <x:c r="F27" s="71">
        <x:f>SUM(F22:F26)</x:f>
        <x:v>1</x:v>
      </x:c>
    </x:row>
    <x:row r="28" spans="2:6" s="62" customFormat="1" ht="18.75" customHeight="1">
      <x:c r="B28" s="41"/>
      <x:c r="C28" s="34"/>
      <x:c r="D28" s="35"/>
      <x:c r="E28" s="35"/>
      <x:c r="F28" s="42"/>
    </x:row>
    <x:row r="29" spans="2:6" s="62" customFormat="1" ht="19.050000000000001" customHeight="1">
      <x:c r="B29" s="37" t="s">
        <x:v>17</x:v>
      </x:c>
      <x:c r="C29" s="38" t="s">
        <x:v>25</x:v>
      </x:c>
      <x:c r="D29" s="6" t="s">
        <x:v>18</x:v>
      </x:c>
      <x:c r="E29" s="74" t="s">
        <x:v>27</x:v>
      </x:c>
      <x:c r="F29" s="75" t="s">
        <x:v>14</x:v>
      </x:c>
    </x:row>
    <x:row r="30" spans="2:6" s="62" customFormat="1" ht="19.050000000000001" customHeight="1">
      <x:c r="B30" s="80" t="s">
        <x:v>37</x:v>
      </x:c>
      <x:c r="C30" s="9">
        <x:v>1</x:v>
      </x:c>
      <x:c r="D30" s="10" t="s">
        <x:v>10</x:v>
      </x:c>
      <x:c r="E30" s="11">
        <x:v>0</x:v>
      </x:c>
      <x:c r="F30" s="68">
        <x:f>E30/E35</x:f>
        <x:v>0</x:v>
      </x:c>
    </x:row>
    <x:row r="31" spans="2:6" s="62" customFormat="1" ht="19.050000000000001" customHeight="1">
      <x:c r="B31" s="81"/>
      <x:c r="C31" s="14">
        <x:v>2</x:v>
      </x:c>
      <x:c r="D31" s="15" t="s">
        <x:v>50</x:v>
      </x:c>
      <x:c r="E31" s="16">
        <x:v>2</x:v>
      </x:c>
      <x:c r="F31" s="69">
        <x:f>E31/E35</x:f>
        <x:v>0.0091743119266055051</x:v>
      </x:c>
    </x:row>
    <x:row r="32" spans="2:6" s="62" customFormat="1" ht="19.050000000000001" customHeight="1">
      <x:c r="B32" s="81"/>
      <x:c r="C32" s="14">
        <x:v>3</x:v>
      </x:c>
      <x:c r="D32" s="15" t="s">
        <x:v>52</x:v>
      </x:c>
      <x:c r="E32" s="16">
        <x:v>34</x:v>
      </x:c>
      <x:c r="F32" s="69">
        <x:f>E32/E35</x:f>
        <x:v>0.15596330275229359</x:v>
      </x:c>
    </x:row>
    <x:row r="33" spans="2:6" s="62" customFormat="1" ht="19.050000000000001" customHeight="1">
      <x:c r="B33" s="81"/>
      <x:c r="C33" s="14">
        <x:v>4</x:v>
      </x:c>
      <x:c r="D33" s="15" t="s">
        <x:v>51</x:v>
      </x:c>
      <x:c r="E33" s="16">
        <x:v>77</x:v>
      </x:c>
      <x:c r="F33" s="69">
        <x:f>E33/E35</x:f>
        <x:v>0.35321100917431192</x:v>
      </x:c>
    </x:row>
    <x:row r="34" spans="2:6" s="62" customFormat="1" ht="19.050000000000001" customHeight="1">
      <x:c r="B34" s="82"/>
      <x:c r="C34" s="18">
        <x:v>5</x:v>
      </x:c>
      <x:c r="D34" s="19" t="s">
        <x:v>49</x:v>
      </x:c>
      <x:c r="E34" s="20">
        <x:v>105</x:v>
      </x:c>
      <x:c r="F34" s="70">
        <x:f>E34/E35</x:f>
        <x:v>0.48165137614678899</x:v>
      </x:c>
    </x:row>
    <x:row r="35" spans="2:6" s="62" customFormat="1" ht="19.050000000000001" customHeight="1">
      <x:c r="B35" s="83"/>
      <x:c r="C35" s="22" t="s">
        <x:v>28</x:v>
      </x:c>
      <x:c r="D35" s="23"/>
      <x:c r="E35" s="23">
        <x:f>SUM(E30:E34)</x:f>
        <x:v>218</x:v>
      </x:c>
      <x:c r="F35" s="71">
        <x:f>SUM(F30:F34)</x:f>
        <x:v>1</x:v>
      </x:c>
    </x:row>
    <x:row r="36" spans="2:6" s="62" customFormat="1" ht="19.050000000000001" customHeight="1">
      <x:c r="B36" s="33"/>
      <x:c r="C36" s="34"/>
      <x:c r="D36" s="35"/>
      <x:c r="E36" s="35"/>
      <x:c r="F36" s="42"/>
    </x:row>
    <x:row r="37" spans="2:6" s="62" customFormat="1" ht="19.050000000000001" customHeight="1">
      <x:c r="B37" s="37" t="s">
        <x:v>17</x:v>
      </x:c>
      <x:c r="C37" s="38" t="s">
        <x:v>25</x:v>
      </x:c>
      <x:c r="D37" s="6" t="s">
        <x:v>18</x:v>
      </x:c>
      <x:c r="E37" s="74" t="s">
        <x:v>27</x:v>
      </x:c>
      <x:c r="F37" s="75" t="s">
        <x:v>14</x:v>
      </x:c>
    </x:row>
    <x:row r="38" spans="2:6" s="62" customFormat="1" ht="19.050000000000001" customHeight="1">
      <x:c r="B38" s="95" t="s">
        <x:v>35</x:v>
      </x:c>
      <x:c r="C38" s="43">
        <x:v>1</x:v>
      </x:c>
      <x:c r="D38" s="44" t="s">
        <x:v>4</x:v>
      </x:c>
      <x:c r="E38" s="11">
        <x:v>0</x:v>
      </x:c>
      <x:c r="F38" s="76">
        <x:f>E38/E43</x:f>
        <x:v>0</x:v>
      </x:c>
    </x:row>
    <x:row r="39" spans="2:6" s="62" customFormat="1" ht="19.050000000000001" customHeight="1">
      <x:c r="B39" s="96"/>
      <x:c r="C39" s="14">
        <x:v>2</x:v>
      </x:c>
      <x:c r="D39" s="15" t="s">
        <x:v>2</x:v>
      </x:c>
      <x:c r="E39" s="16">
        <x:v>1</x:v>
      </x:c>
      <x:c r="F39" s="69">
        <x:f>E39/E43</x:f>
        <x:v>0.5</x:v>
      </x:c>
    </x:row>
    <x:row r="40" spans="2:6" s="62" customFormat="1" ht="19.050000000000001" customHeight="1">
      <x:c r="B40" s="96"/>
      <x:c r="C40" s="14">
        <x:v>3</x:v>
      </x:c>
      <x:c r="D40" s="15" t="s">
        <x:v>7</x:v>
      </x:c>
      <x:c r="E40" s="16">
        <x:v>1</x:v>
      </x:c>
      <x:c r="F40" s="69">
        <x:f>E40/E43</x:f>
        <x:v>0.5</x:v>
      </x:c>
    </x:row>
    <x:row r="41" spans="2:6" s="62" customFormat="1" ht="19.050000000000001" customHeight="1">
      <x:c r="B41" s="97"/>
      <x:c r="C41" s="14">
        <x:v>4</x:v>
      </x:c>
      <x:c r="D41" s="15" t="s">
        <x:v>39</x:v>
      </x:c>
      <x:c r="E41" s="16">
        <x:v>0</x:v>
      </x:c>
      <x:c r="F41" s="69">
        <x:f>E41/E43</x:f>
        <x:v>0</x:v>
      </x:c>
    </x:row>
    <x:row r="42" spans="2:6" s="62" customFormat="1" ht="19.050000000000001" customHeight="1">
      <x:c r="B42" s="97"/>
      <x:c r="C42" s="18">
        <x:v>5</x:v>
      </x:c>
      <x:c r="D42" s="19" t="s">
        <x:v>26</x:v>
      </x:c>
      <x:c r="E42" s="20">
        <x:v>0</x:v>
      </x:c>
      <x:c r="F42" s="70">
        <x:f>E42/E43</x:f>
        <x:v>0</x:v>
      </x:c>
    </x:row>
    <x:row r="43" spans="2:6" s="62" customFormat="1" ht="19.050000000000001" customHeight="1">
      <x:c r="B43" s="98"/>
      <x:c r="C43" s="22" t="s">
        <x:v>28</x:v>
      </x:c>
      <x:c r="D43" s="23"/>
      <x:c r="E43" s="45">
        <x:f>SUM(E38:E42)</x:f>
        <x:v>2</x:v>
      </x:c>
      <x:c r="F43" s="77">
        <x:f>SUM(F38:F42)</x:f>
        <x:v>1</x:v>
      </x:c>
    </x:row>
    <x:row r="44" spans="2:6" s="62" customFormat="1" ht="19.050000000000001" customHeight="1">
      <x:c r="B44" s="46"/>
      <x:c r="C44" s="47"/>
      <x:c r="D44" s="48"/>
      <x:c r="E44" s="48"/>
      <x:c r="F44" s="49"/>
    </x:row>
    <x:row r="45" spans="2:6" s="62" customFormat="1" ht="19.050000000000001" customHeight="1">
      <x:c r="B45" s="50" t="s">
        <x:v>17</x:v>
      </x:c>
      <x:c r="C45" s="5" t="s">
        <x:v>25</x:v>
      </x:c>
      <x:c r="D45" s="6" t="s">
        <x:v>18</x:v>
      </x:c>
      <x:c r="E45" s="74" t="s">
        <x:v>27</x:v>
      </x:c>
      <x:c r="F45" s="75" t="s">
        <x:v>14</x:v>
      </x:c>
    </x:row>
    <x:row r="46" spans="2:6" s="62" customFormat="1" ht="19.050000000000001" customHeight="1">
      <x:c r="B46" s="80" t="s">
        <x:v>0</x:v>
      </x:c>
      <x:c r="C46" s="9">
        <x:v>1</x:v>
      </x:c>
      <x:c r="D46" s="10" t="s">
        <x:v>10</x:v>
      </x:c>
      <x:c r="E46" s="11">
        <x:v>0</x:v>
      </x:c>
      <x:c r="F46" s="68">
        <x:f>E46/E51</x:f>
        <x:v>0</x:v>
      </x:c>
    </x:row>
    <x:row r="47" spans="2:6" s="62" customFormat="1" ht="19.050000000000001" customHeight="1">
      <x:c r="B47" s="84"/>
      <x:c r="C47" s="14">
        <x:v>2</x:v>
      </x:c>
      <x:c r="D47" s="15" t="s">
        <x:v>50</x:v>
      </x:c>
      <x:c r="E47" s="16">
        <x:v>10</x:v>
      </x:c>
      <x:c r="F47" s="69">
        <x:f>E47/E51</x:f>
        <x:v>0.045871559633027525</x:v>
      </x:c>
    </x:row>
    <x:row r="48" spans="2:6" s="62" customFormat="1" ht="19.050000000000001" customHeight="1">
      <x:c r="B48" s="84"/>
      <x:c r="C48" s="14">
        <x:v>3</x:v>
      </x:c>
      <x:c r="D48" s="15" t="s">
        <x:v>52</x:v>
      </x:c>
      <x:c r="E48" s="16">
        <x:v>83</x:v>
      </x:c>
      <x:c r="F48" s="69">
        <x:f>E48/E51</x:f>
        <x:v>0.38073394495412843</x:v>
      </x:c>
    </x:row>
    <x:row r="49" spans="2:6" s="62" customFormat="1" ht="19.050000000000001" customHeight="1">
      <x:c r="B49" s="80"/>
      <x:c r="C49" s="14">
        <x:v>4</x:v>
      </x:c>
      <x:c r="D49" s="15" t="s">
        <x:v>51</x:v>
      </x:c>
      <x:c r="E49" s="16">
        <x:v>63</x:v>
      </x:c>
      <x:c r="F49" s="69">
        <x:f>E49/E51</x:f>
        <x:v>0.28899082568807338</x:v>
      </x:c>
    </x:row>
    <x:row r="50" spans="2:6" s="62" customFormat="1" ht="19.050000000000001" customHeight="1">
      <x:c r="B50" s="84"/>
      <x:c r="C50" s="14">
        <x:v>5</x:v>
      </x:c>
      <x:c r="D50" s="15" t="s">
        <x:v>49</x:v>
      </x:c>
      <x:c r="E50" s="16">
        <x:v>62</x:v>
      </x:c>
      <x:c r="F50" s="69">
        <x:f>E50/E51</x:f>
        <x:v>0.28440366972477066</x:v>
      </x:c>
    </x:row>
    <x:row r="51" spans="2:6" s="62" customFormat="1" ht="19.050000000000001" customHeight="1">
      <x:c r="B51" s="85"/>
      <x:c r="C51" s="22" t="s">
        <x:v>28</x:v>
      </x:c>
      <x:c r="D51" s="23"/>
      <x:c r="E51" s="45">
        <x:f>SUM(E46:E50)</x:f>
        <x:v>218</x:v>
      </x:c>
      <x:c r="F51" s="77">
        <x:f>SUM(F46:F50)</x:f>
        <x:v>1</x:v>
      </x:c>
    </x:row>
    <x:row r="52" spans="2:6" s="62" customFormat="1" ht="19.050000000000001" customHeight="1">
      <x:c r="B52" s="51"/>
      <x:c r="C52" s="52"/>
      <x:c r="D52" s="53"/>
      <x:c r="E52" s="53"/>
      <x:c r="F52" s="54"/>
    </x:row>
    <x:row r="53" spans="2:6" s="62" customFormat="1" ht="19.050000000000001" customHeight="1">
      <x:c r="B53" s="50" t="s">
        <x:v>17</x:v>
      </x:c>
      <x:c r="C53" s="5" t="s">
        <x:v>25</x:v>
      </x:c>
      <x:c r="D53" s="6" t="s">
        <x:v>18</x:v>
      </x:c>
      <x:c r="E53" s="74" t="s">
        <x:v>27</x:v>
      </x:c>
      <x:c r="F53" s="75" t="s">
        <x:v>14</x:v>
      </x:c>
    </x:row>
    <x:row r="54" spans="2:6" s="62" customFormat="1" ht="19.050000000000001" customHeight="1">
      <x:c r="B54" s="81" t="s">
        <x:v>31</x:v>
      </x:c>
      <x:c r="C54" s="9">
        <x:v>1</x:v>
      </x:c>
      <x:c r="D54" s="10" t="s">
        <x:v>9</x:v>
      </x:c>
      <x:c r="E54" s="11">
        <x:v>6</x:v>
      </x:c>
      <x:c r="F54" s="68">
        <x:f>E54/E57</x:f>
        <x:v>0.59999999999999998</x:v>
      </x:c>
    </x:row>
    <x:row r="55" spans="2:6" s="62" customFormat="1" ht="19.050000000000001" customHeight="1">
      <x:c r="B55" s="81"/>
      <x:c r="C55" s="14">
        <x:v>2</x:v>
      </x:c>
      <x:c r="D55" s="15" t="s">
        <x:v>47</x:v>
      </x:c>
      <x:c r="E55" s="16">
        <x:v>4</x:v>
      </x:c>
      <x:c r="F55" s="69">
        <x:f>E55/E57</x:f>
        <x:v>0.40000000000000002</x:v>
      </x:c>
    </x:row>
    <x:row r="56" spans="2:6" s="62" customFormat="1" ht="19.050000000000001" customHeight="1">
      <x:c r="B56" s="81"/>
      <x:c r="C56" s="18">
        <x:v>3</x:v>
      </x:c>
      <x:c r="D56" s="19" t="s">
        <x:v>26</x:v>
      </x:c>
      <x:c r="E56" s="20">
        <x:v>0</x:v>
      </x:c>
      <x:c r="F56" s="70">
        <x:f>E56/E57</x:f>
        <x:v>0</x:v>
      </x:c>
    </x:row>
    <x:row r="57" spans="2:6" s="62" customFormat="1" ht="19.050000000000001" customHeight="1">
      <x:c r="B57" s="86"/>
      <x:c r="C57" s="22" t="s">
        <x:v>28</x:v>
      </x:c>
      <x:c r="D57" s="23"/>
      <x:c r="E57" s="23">
        <x:f>SUM(E54:E56)</x:f>
        <x:v>10</x:v>
      </x:c>
      <x:c r="F57" s="71">
        <x:f>SUM(F54:F56)</x:f>
        <x:v>1</x:v>
      </x:c>
    </x:row>
    <x:row r="58" spans="2:6" s="62" customFormat="1" ht="19.050000000000001" customHeight="1">
      <x:c r="B58" s="41"/>
      <x:c r="C58" s="52"/>
      <x:c r="D58" s="53"/>
      <x:c r="E58" s="53"/>
      <x:c r="F58" s="54"/>
    </x:row>
    <x:row r="59" spans="2:6" s="62" customFormat="1" ht="19.050000000000001" customHeight="1">
      <x:c r="B59" s="50" t="s">
        <x:v>17</x:v>
      </x:c>
      <x:c r="C59" s="5" t="s">
        <x:v>25</x:v>
      </x:c>
      <x:c r="D59" s="6" t="s">
        <x:v>18</x:v>
      </x:c>
      <x:c r="E59" s="74" t="s">
        <x:v>27</x:v>
      </x:c>
      <x:c r="F59" s="75" t="s">
        <x:v>14</x:v>
      </x:c>
    </x:row>
    <x:row r="60" spans="2:6" s="62" customFormat="1" ht="19.050000000000001" customHeight="1">
      <x:c r="B60" s="81" t="s">
        <x:v>12</x:v>
      </x:c>
      <x:c r="C60" s="14">
        <x:v>1</x:v>
      </x:c>
      <x:c r="D60" s="15" t="s">
        <x:v>10</x:v>
      </x:c>
      <x:c r="E60" s="11">
        <x:v>0</x:v>
      </x:c>
      <x:c r="F60" s="69">
        <x:f>E60/E65</x:f>
        <x:v>0</x:v>
      </x:c>
    </x:row>
    <x:row r="61" spans="2:6" s="62" customFormat="1" ht="19.050000000000001" customHeight="1">
      <x:c r="B61" s="82"/>
      <x:c r="C61" s="14">
        <x:v>2</x:v>
      </x:c>
      <x:c r="D61" s="15" t="s">
        <x:v>50</x:v>
      </x:c>
      <x:c r="E61" s="16">
        <x:v>9</x:v>
      </x:c>
      <x:c r="F61" s="69">
        <x:f>E61/E65</x:f>
        <x:v>0.041284403669724773</x:v>
      </x:c>
    </x:row>
    <x:row r="62" spans="2:6" s="62" customFormat="1" ht="19.050000000000001" customHeight="1">
      <x:c r="B62" s="82"/>
      <x:c r="C62" s="14">
        <x:v>3</x:v>
      </x:c>
      <x:c r="D62" s="15" t="s">
        <x:v>52</x:v>
      </x:c>
      <x:c r="E62" s="16">
        <x:v>57</x:v>
      </x:c>
      <x:c r="F62" s="69">
        <x:f>E62/E65</x:f>
        <x:v>0.26146788990825687</x:v>
      </x:c>
    </x:row>
    <x:row r="63" spans="2:6" s="62" customFormat="1" ht="19.050000000000001" customHeight="1">
      <x:c r="B63" s="82"/>
      <x:c r="C63" s="14">
        <x:v>4</x:v>
      </x:c>
      <x:c r="D63" s="15" t="s">
        <x:v>51</x:v>
      </x:c>
      <x:c r="E63" s="16">
        <x:v>56</x:v>
      </x:c>
      <x:c r="F63" s="69">
        <x:f>E63/E65</x:f>
        <x:v>0.25688073394495414</x:v>
      </x:c>
    </x:row>
    <x:row r="64" spans="2:6" s="62" customFormat="1" ht="19.050000000000001" customHeight="1">
      <x:c r="B64" s="87"/>
      <x:c r="C64" s="18">
        <x:v>5</x:v>
      </x:c>
      <x:c r="D64" s="19" t="s">
        <x:v>49</x:v>
      </x:c>
      <x:c r="E64" s="20">
        <x:v>96</x:v>
      </x:c>
      <x:c r="F64" s="70">
        <x:f>E64/E65</x:f>
        <x:v>0.44036697247706424</x:v>
      </x:c>
    </x:row>
    <x:row r="65" spans="2:6" s="62" customFormat="1" ht="19.050000000000001" customHeight="1">
      <x:c r="B65" s="83"/>
      <x:c r="C65" s="22" t="s">
        <x:v>28</x:v>
      </x:c>
      <x:c r="D65" s="23"/>
      <x:c r="E65" s="23">
        <x:f>SUM(E60:E64)</x:f>
        <x:v>218</x:v>
      </x:c>
      <x:c r="F65" s="71">
        <x:f>SUM(F60:F64)</x:f>
        <x:v>1</x:v>
      </x:c>
    </x:row>
    <x:row r="66" spans="2:6" s="62" customFormat="1" ht="19.050000000000001" customHeight="1">
      <x:c r="B66" s="33"/>
      <x:c r="C66" s="52"/>
      <x:c r="D66" s="53"/>
      <x:c r="E66" s="53"/>
      <x:c r="F66" s="54"/>
    </x:row>
    <x:row r="67" spans="2:6" s="62" customFormat="1" ht="19.050000000000001" customHeight="1">
      <x:c r="B67" s="37" t="s">
        <x:v>17</x:v>
      </x:c>
      <x:c r="C67" s="38" t="s">
        <x:v>25</x:v>
      </x:c>
      <x:c r="D67" s="6"/>
      <x:c r="E67" s="74" t="s">
        <x:v>27</x:v>
      </x:c>
      <x:c r="F67" s="75" t="s">
        <x:v>14</x:v>
      </x:c>
    </x:row>
    <x:row r="68" spans="2:6" s="62" customFormat="1" ht="19.050000000000001" customHeight="1">
      <x:c r="B68" s="80" t="s">
        <x:v>29</x:v>
      </x:c>
      <x:c r="C68" s="14">
        <x:v>1</x:v>
      </x:c>
      <x:c r="D68" s="15" t="s">
        <x:v>10</x:v>
      </x:c>
      <x:c r="E68" s="16">
        <x:v>1</x:v>
      </x:c>
      <x:c r="F68" s="68">
        <x:f>E68/E73</x:f>
        <x:v>0.0045871559633027525</x:v>
      </x:c>
    </x:row>
    <x:row r="69" spans="2:6" s="62" customFormat="1" ht="19.050000000000001" customHeight="1">
      <x:c r="B69" s="81"/>
      <x:c r="C69" s="14">
        <x:v>2</x:v>
      </x:c>
      <x:c r="D69" s="15" t="s">
        <x:v>50</x:v>
      </x:c>
      <x:c r="E69" s="16">
        <x:v>9</x:v>
      </x:c>
      <x:c r="F69" s="69">
        <x:f>E69/E73</x:f>
        <x:v>0.041284403669724773</x:v>
      </x:c>
    </x:row>
    <x:row r="70" spans="2:6" s="62" customFormat="1" ht="19.050000000000001" customHeight="1">
      <x:c r="B70" s="81"/>
      <x:c r="C70" s="14">
        <x:v>3</x:v>
      </x:c>
      <x:c r="D70" s="15" t="s">
        <x:v>52</x:v>
      </x:c>
      <x:c r="E70" s="16">
        <x:v>53</x:v>
      </x:c>
      <x:c r="F70" s="69">
        <x:f>E70/E73</x:f>
        <x:v>0.24311926605504589</x:v>
      </x:c>
    </x:row>
    <x:row r="71" spans="2:6" s="62" customFormat="1" ht="19.050000000000001" customHeight="1">
      <x:c r="B71" s="87"/>
      <x:c r="C71" s="14">
        <x:v>4</x:v>
      </x:c>
      <x:c r="D71" s="15" t="s">
        <x:v>51</x:v>
      </x:c>
      <x:c r="E71" s="55">
        <x:v>83</x:v>
      </x:c>
      <x:c r="F71" s="78">
        <x:f>E71/E73</x:f>
        <x:v>0.38073394495412843</x:v>
      </x:c>
    </x:row>
    <x:row r="72" spans="2:6" s="62" customFormat="1" ht="19.050000000000001" customHeight="1">
      <x:c r="B72" s="87"/>
      <x:c r="C72" s="14">
        <x:v>5</x:v>
      </x:c>
      <x:c r="D72" s="15" t="s">
        <x:v>49</x:v>
      </x:c>
      <x:c r="E72" s="55">
        <x:v>72</x:v>
      </x:c>
      <x:c r="F72" s="78">
        <x:f>E72/E73</x:f>
        <x:v>0.33027522935779818</x:v>
      </x:c>
    </x:row>
    <x:row r="73" spans="2:6" s="62" customFormat="1" ht="19.050000000000001" customHeight="1">
      <x:c r="B73" s="86"/>
      <x:c r="C73" s="22" t="s">
        <x:v>28</x:v>
      </x:c>
      <x:c r="D73" s="23"/>
      <x:c r="E73" s="23">
        <x:f>SUM(E68:E72)</x:f>
        <x:v>218</x:v>
      </x:c>
      <x:c r="F73" s="73">
        <x:f>SUM(F68:F72)</x:f>
        <x:v>1</x:v>
      </x:c>
    </x:row>
    <x:row r="74" spans="2:6" s="62" customFormat="1" ht="19.050000000000001" customHeight="1">
      <x:c r="B74" s="57"/>
      <x:c r="C74" s="57"/>
      <x:c r="D74" s="57"/>
      <x:c r="E74" s="57"/>
      <x:c r="F74" s="58"/>
    </x:row>
    <x:row r="75" spans="2:6" s="62" customFormat="1" ht="19.050000000000001" customHeight="1">
      <x:c r="B75" s="50" t="s">
        <x:v>17</x:v>
      </x:c>
      <x:c r="C75" s="5" t="s">
        <x:v>25</x:v>
      </x:c>
      <x:c r="D75" s="6" t="s">
        <x:v>18</x:v>
      </x:c>
      <x:c r="E75" s="74" t="s">
        <x:v>27</x:v>
      </x:c>
      <x:c r="F75" s="75" t="s">
        <x:v>14</x:v>
      </x:c>
    </x:row>
    <x:row r="76" spans="2:6" s="62" customFormat="1" ht="39.600000000000001" customHeight="1">
      <x:c r="B76" s="99" t="s">
        <x:v>32</x:v>
      </x:c>
      <x:c r="C76" s="14">
        <x:v>1</x:v>
      </x:c>
      <x:c r="D76" s="15" t="s">
        <x:v>46</x:v>
      </x:c>
      <x:c r="E76" s="16">
        <x:v>5</x:v>
      </x:c>
      <x:c r="F76" s="69">
        <x:f>E76/E79</x:f>
        <x:v>0.5</x:v>
      </x:c>
    </x:row>
    <x:row r="77" spans="2:6" s="62" customFormat="1" ht="49.799999999999997" customHeight="1">
      <x:c r="B77" s="81"/>
      <x:c r="C77" s="14">
        <x:v>2</x:v>
      </x:c>
      <x:c r="D77" s="59" t="s">
        <x:v>54</x:v>
      </x:c>
      <x:c r="E77" s="16">
        <x:v>2</x:v>
      </x:c>
      <x:c r="F77" s="69">
        <x:f>E77/E79</x:f>
        <x:v>0.20000000000000001</x:v>
      </x:c>
    </x:row>
    <x:row r="78" spans="2:6" s="62" customFormat="1" ht="19.050000000000001" customHeight="1">
      <x:c r="B78" s="81"/>
      <x:c r="C78" s="18">
        <x:v>3</x:v>
      </x:c>
      <x:c r="D78" s="19" t="s">
        <x:v>26</x:v>
      </x:c>
      <x:c r="E78" s="20">
        <x:v>3</x:v>
      </x:c>
      <x:c r="F78" s="70">
        <x:f>E78/E79</x:f>
        <x:v>0.29999999999999999</x:v>
      </x:c>
    </x:row>
    <x:row r="79" spans="2:6" s="62" customFormat="1" ht="29.399999999999999" customHeight="1">
      <x:c r="B79" s="86"/>
      <x:c r="C79" s="22" t="s">
        <x:v>28</x:v>
      </x:c>
      <x:c r="D79" s="23"/>
      <x:c r="E79" s="23">
        <x:f>SUM(E76:E78)</x:f>
        <x:v>10</x:v>
      </x:c>
      <x:c r="F79" s="71">
        <x:f>SUM(F76:F78)</x:f>
        <x:v>1</x:v>
      </x:c>
    </x:row>
    <x:row r="80" spans="2:6" s="62" customFormat="1" ht="19.050000000000001" customHeight="1">
      <x:c r="B80" s="41"/>
      <x:c r="C80" s="52"/>
      <x:c r="D80" s="53"/>
      <x:c r="E80" s="53"/>
      <x:c r="F80" s="54"/>
    </x:row>
    <x:row r="81" spans="2:6" s="62" customFormat="1" ht="19.050000000000001" customHeight="1">
      <x:c r="B81" s="50" t="s">
        <x:v>17</x:v>
      </x:c>
      <x:c r="C81" s="5" t="s">
        <x:v>25</x:v>
      </x:c>
      <x:c r="D81" s="6"/>
      <x:c r="E81" s="74" t="s">
        <x:v>27</x:v>
      </x:c>
      <x:c r="F81" s="75" t="s">
        <x:v>14</x:v>
      </x:c>
    </x:row>
    <x:row r="82" spans="2:6" s="62" customFormat="1" ht="19.050000000000001" customHeight="1">
      <x:c r="B82" s="99" t="s">
        <x:v>53</x:v>
      </x:c>
      <x:c r="C82" s="14">
        <x:v>1</x:v>
      </x:c>
      <x:c r="D82" s="15" t="s">
        <x:v>10</x:v>
      </x:c>
      <x:c r="E82" s="16">
        <x:v>1</x:v>
      </x:c>
      <x:c r="F82" s="68">
        <x:f>E82/E87</x:f>
        <x:v>0.0045871559633027525</x:v>
      </x:c>
    </x:row>
    <x:row r="83" spans="2:6" s="62" customFormat="1" ht="19.050000000000001" customHeight="1">
      <x:c r="B83" s="81"/>
      <x:c r="C83" s="14">
        <x:v>2</x:v>
      </x:c>
      <x:c r="D83" s="15" t="s">
        <x:v>50</x:v>
      </x:c>
      <x:c r="E83" s="16">
        <x:v>13</x:v>
      </x:c>
      <x:c r="F83" s="69">
        <x:f>E83/E87</x:f>
        <x:v>0.059633027522935783</x:v>
      </x:c>
    </x:row>
    <x:row r="84" spans="2:6" s="62" customFormat="1" ht="19.050000000000001" customHeight="1">
      <x:c r="B84" s="81"/>
      <x:c r="C84" s="14">
        <x:v>3</x:v>
      </x:c>
      <x:c r="D84" s="15" t="s">
        <x:v>52</x:v>
      </x:c>
      <x:c r="E84" s="16">
        <x:v>38</x:v>
      </x:c>
      <x:c r="F84" s="69">
        <x:f>E84/E87</x:f>
        <x:v>0.1743119266055046</x:v>
      </x:c>
    </x:row>
    <x:row r="85" spans="2:6" s="62" customFormat="1" ht="19.050000000000001" customHeight="1">
      <x:c r="B85" s="87"/>
      <x:c r="C85" s="14">
        <x:v>4</x:v>
      </x:c>
      <x:c r="D85" s="15" t="s">
        <x:v>51</x:v>
      </x:c>
      <x:c r="E85" s="55">
        <x:v>64</x:v>
      </x:c>
      <x:c r="F85" s="78">
        <x:f>E85/E87</x:f>
        <x:v>0.29357798165137616</x:v>
      </x:c>
    </x:row>
    <x:row r="86" spans="2:6" s="62" customFormat="1" ht="19.050000000000001" customHeight="1">
      <x:c r="B86" s="87"/>
      <x:c r="C86" s="14">
        <x:v>5</x:v>
      </x:c>
      <x:c r="D86" s="15" t="s">
        <x:v>49</x:v>
      </x:c>
      <x:c r="E86" s="55">
        <x:v>102</x:v>
      </x:c>
      <x:c r="F86" s="78">
        <x:f>E86/E87</x:f>
        <x:v>0.46788990825688076</x:v>
      </x:c>
    </x:row>
    <x:row r="87" spans="2:6" s="62" customFormat="1" ht="19.050000000000001" customHeight="1">
      <x:c r="B87" s="86"/>
      <x:c r="C87" s="22" t="s">
        <x:v>28</x:v>
      </x:c>
      <x:c r="D87" s="23"/>
      <x:c r="E87" s="45">
        <x:f>SUM(E82:E86)</x:f>
        <x:v>218</x:v>
      </x:c>
      <x:c r="F87" s="79">
        <x:f>SUM(F82:F86)</x:f>
        <x:v>1</x:v>
      </x:c>
    </x:row>
    <x:row r="88" spans="2:6" s="62" customFormat="1" ht="19.050000000000001" customHeight="1">
      <x:c r="B88" s="57"/>
      <x:c r="C88" s="57"/>
      <x:c r="D88" s="57"/>
      <x:c r="E88" s="57"/>
      <x:c r="F88" s="58"/>
    </x:row>
    <x:row r="89" spans="2:6" s="62" customFormat="1" ht="19.050000000000001" customHeight="1">
      <x:c r="B89" s="50" t="s">
        <x:v>17</x:v>
      </x:c>
      <x:c r="C89" s="5" t="s">
        <x:v>25</x:v>
      </x:c>
      <x:c r="D89" s="6" t="s">
        <x:v>18</x:v>
      </x:c>
      <x:c r="E89" s="74" t="s">
        <x:v>27</x:v>
      </x:c>
      <x:c r="F89" s="75" t="s">
        <x:v>14</x:v>
      </x:c>
    </x:row>
    <x:row r="90" spans="2:6" s="62" customFormat="1" ht="19.050000000000001" customHeight="1">
      <x:c r="B90" s="96" t="s">
        <x:v>34</x:v>
      </x:c>
      <x:c r="C90" s="9">
        <x:v>1</x:v>
      </x:c>
      <x:c r="D90" s="10" t="s">
        <x:v>3</x:v>
      </x:c>
      <x:c r="E90" s="11">
        <x:v>41</x:v>
      </x:c>
      <x:c r="F90" s="69">
        <x:f>E90/E95</x:f>
        <x:v>0.19902912621359223</x:v>
      </x:c>
    </x:row>
    <x:row r="91" spans="2:6" s="62" customFormat="1" ht="19.050000000000001" customHeight="1">
      <x:c r="B91" s="96"/>
      <x:c r="C91" s="14">
        <x:v>2</x:v>
      </x:c>
      <x:c r="D91" s="15" t="s">
        <x:v>43</x:v>
      </x:c>
      <x:c r="E91" s="16">
        <x:v>26</x:v>
      </x:c>
      <x:c r="F91" s="69">
        <x:f>E91/E95</x:f>
        <x:v>0.12621359223300971</x:v>
      </x:c>
    </x:row>
    <x:row r="92" spans="2:6" s="62" customFormat="1" ht="34.200000000000003" customHeight="1">
      <x:c r="B92" s="96"/>
      <x:c r="C92" s="14">
        <x:v>3</x:v>
      </x:c>
      <x:c r="D92" s="59" t="s">
        <x:v>8</x:v>
      </x:c>
      <x:c r="E92" s="16">
        <x:v>84</x:v>
      </x:c>
      <x:c r="F92" s="69">
        <x:f>E92/E95</x:f>
        <x:v>0.40776699029126212</x:v>
      </x:c>
    </x:row>
    <x:row r="93" spans="2:6" s="62" customFormat="1" ht="19.050000000000001" customHeight="1">
      <x:c r="B93" s="97"/>
      <x:c r="C93" s="14">
        <x:v>4</x:v>
      </x:c>
      <x:c r="D93" s="15" t="s">
        <x:v>41</x:v>
      </x:c>
      <x:c r="E93" s="16">
        <x:v>40</x:v>
      </x:c>
      <x:c r="F93" s="69">
        <x:f>E93/E95</x:f>
        <x:v>0.1941747572815534</x:v>
      </x:c>
    </x:row>
    <x:row r="94" spans="2:6" s="62" customFormat="1" ht="19.050000000000001" customHeight="1">
      <x:c r="B94" s="97"/>
      <x:c r="C94" s="18">
        <x:v>5</x:v>
      </x:c>
      <x:c r="D94" s="19" t="s">
        <x:v>26</x:v>
      </x:c>
      <x:c r="E94" s="20">
        <x:v>15</x:v>
      </x:c>
      <x:c r="F94" s="70">
        <x:f>E94/E95</x:f>
        <x:v>0.07281553398058252</x:v>
      </x:c>
    </x:row>
    <x:row r="95" spans="2:6" s="62" customFormat="1" ht="19.050000000000001" customHeight="1">
      <x:c r="B95" s="98"/>
      <x:c r="C95" s="22" t="s">
        <x:v>28</x:v>
      </x:c>
      <x:c r="D95" s="23"/>
      <x:c r="E95" s="45">
        <x:f>SUM(E90:E94)</x:f>
        <x:v>206</x:v>
      </x:c>
      <x:c r="F95" s="77">
        <x:f>SUM(F90:F94)</x:f>
        <x:v>0.99999999999999989</x:v>
      </x:c>
    </x:row>
    <x:row r="96" spans="2:6" s="62" customFormat="1" ht="19.050000000000001" customHeight="1">
      <x:c r="B96" s="46"/>
      <x:c r="C96" s="47"/>
      <x:c r="D96" s="48"/>
      <x:c r="E96" s="48"/>
      <x:c r="F96" s="49"/>
    </x:row>
    <x:row r="97" spans="2:6" s="62" customFormat="1" ht="19.050000000000001" customHeight="1">
      <x:c r="B97" s="37" t="s">
        <x:v>17</x:v>
      </x:c>
      <x:c r="C97" s="38" t="s">
        <x:v>25</x:v>
      </x:c>
      <x:c r="D97" s="6" t="s">
        <x:v>18</x:v>
      </x:c>
      <x:c r="E97" s="74" t="s">
        <x:v>27</x:v>
      </x:c>
      <x:c r="F97" s="75" t="s">
        <x:v>14</x:v>
      </x:c>
    </x:row>
    <x:row r="98" spans="2:6" s="62" customFormat="1" ht="19.050000000000001" customHeight="1">
      <x:c r="B98" s="95" t="s">
        <x:v>36</x:v>
      </x:c>
      <x:c r="C98" s="9">
        <x:v>1</x:v>
      </x:c>
      <x:c r="D98" s="10" t="s">
        <x:v>45</x:v>
      </x:c>
      <x:c r="E98" s="11">
        <x:v>3</x:v>
      </x:c>
      <x:c r="F98" s="69">
        <x:f>E98/E103</x:f>
        <x:v>0.14285714285714285</x:v>
      </x:c>
    </x:row>
    <x:row r="99" spans="2:6" s="62" customFormat="1" ht="19.050000000000001" customHeight="1">
      <x:c r="B99" s="96"/>
      <x:c r="C99" s="14">
        <x:v>2</x:v>
      </x:c>
      <x:c r="D99" s="15" t="s">
        <x:v>44</x:v>
      </x:c>
      <x:c r="E99" s="16">
        <x:v>6</x:v>
      </x:c>
      <x:c r="F99" s="69">
        <x:f>E99/E103</x:f>
        <x:v>0.2857142857142857</x:v>
      </x:c>
    </x:row>
    <x:row r="100" spans="2:6" s="62" customFormat="1" ht="34.200000000000003" customHeight="1">
      <x:c r="B100" s="96"/>
      <x:c r="C100" s="14">
        <x:v>3</x:v>
      </x:c>
      <x:c r="D100" s="59" t="s">
        <x:v>1</x:v>
      </x:c>
      <x:c r="E100" s="16">
        <x:v>1</x:v>
      </x:c>
      <x:c r="F100" s="69">
        <x:f>E100/E103</x:f>
        <x:v>0.047619047619047616</x:v>
      </x:c>
    </x:row>
    <x:row r="101" spans="2:6" s="62" customFormat="1" ht="19.050000000000001" customHeight="1">
      <x:c r="B101" s="97"/>
      <x:c r="C101" s="14">
        <x:v>4</x:v>
      </x:c>
      <x:c r="D101" s="15" t="s">
        <x:v>42</x:v>
      </x:c>
      <x:c r="E101" s="16">
        <x:v>3</x:v>
      </x:c>
      <x:c r="F101" s="69">
        <x:f>E101/E103</x:f>
        <x:v>0.14285714285714285</x:v>
      </x:c>
    </x:row>
    <x:row r="102" spans="2:6" s="62" customFormat="1" ht="19.050000000000001" customHeight="1">
      <x:c r="B102" s="97"/>
      <x:c r="C102" s="18">
        <x:v>5</x:v>
      </x:c>
      <x:c r="D102" s="19" t="s">
        <x:v>26</x:v>
      </x:c>
      <x:c r="E102" s="20">
        <x:v>8</x:v>
      </x:c>
      <x:c r="F102" s="70">
        <x:f>E102/E103</x:f>
        <x:v>0.38095238095238093</x:v>
      </x:c>
    </x:row>
    <x:row r="103" spans="2:6" s="62" customFormat="1" ht="19.050000000000001" customHeight="1">
      <x:c r="B103" s="98"/>
      <x:c r="C103" s="22" t="s">
        <x:v>28</x:v>
      </x:c>
      <x:c r="D103" s="23"/>
      <x:c r="E103" s="45">
        <x:f>SUM(E98:E102)</x:f>
        <x:v>21</x:v>
      </x:c>
      <x:c r="F103" s="77">
        <x:f>SUM(F98:F102)</x:f>
        <x:v>1</x:v>
      </x:c>
    </x:row>
    <x:row r="104" spans="2:6" s="62" customFormat="1" ht="19.050000000000001" customHeight="1">
      <x:c r="B104" s="46"/>
      <x:c r="C104" s="47"/>
      <x:c r="D104" s="48"/>
      <x:c r="E104" s="48"/>
      <x:c r="F104" s="49"/>
    </x:row>
    <x:row r="105" spans="2:11" s="63" customFormat="1" ht="16.75" customHeight="1">
      <x:c r="B105" s="108" t="s">
        <x:v>38</x:v>
      </x:c>
      <x:c r="C105" s="109"/>
      <x:c r="D105" s="109"/>
      <x:c r="E105" s="109"/>
      <x:c r="F105" s="109"/>
      <x:c r="G105" s="110"/>
      <x:c r="H105" s="110"/>
      <x:c r="I105" s="110"/>
      <x:c r="J105" s="110"/>
      <x:c r="K105" s="111"/>
    </x:row>
    <x:row r="106" spans="2:11" s="63" customFormat="1">
      <x:c r="B106" s="100" t="s">
        <x:v>6</x:v>
      </x:c>
      <x:c r="C106" s="101"/>
      <x:c r="D106" s="101"/>
      <x:c r="E106" s="101"/>
      <x:c r="F106" s="101"/>
      <x:c r="G106" s="102"/>
      <x:c r="H106" s="102"/>
      <x:c r="I106" s="102"/>
      <x:c r="J106" s="102"/>
      <x:c r="K106" s="103"/>
    </x:row>
    <x:row r="107" spans="2:11" s="63" customFormat="1" ht="120" customHeight="1">
      <x:c r="B107" s="104"/>
      <x:c r="C107" s="105"/>
      <x:c r="D107" s="105"/>
      <x:c r="E107" s="105"/>
      <x:c r="F107" s="105"/>
      <x:c r="G107" s="106"/>
      <x:c r="H107" s="106"/>
      <x:c r="I107" s="106"/>
      <x:c r="J107" s="106"/>
      <x:c r="K107" s="107"/>
    </x:row>
    <x:row r="108" spans="2:6" s="63" customFormat="1">
      <x:c r="B108" s="65"/>
      <x:c r="C108" s="66"/>
      <x:c r="D108" s="66"/>
      <x:c r="E108" s="66"/>
      <x:c r="F108" s="66"/>
    </x:row>
    <x:row r="109" spans="2:11" s="63" customFormat="1" ht="87" customHeight="1">
      <x:c r="B109" s="112" t="s">
        <x:v>5</x:v>
      </x:c>
      <x:c r="C109" s="113"/>
      <x:c r="D109" s="113"/>
      <x:c r="E109" s="113"/>
      <x:c r="F109" s="113"/>
      <x:c r="G109" s="114"/>
      <x:c r="H109" s="114"/>
      <x:c r="I109" s="114"/>
      <x:c r="J109" s="114"/>
      <x:c r="K109" s="115"/>
    </x:row>
    <x:row r="110" spans="2:11" s="64" customFormat="1" ht="32.399999999999999" customHeight="1">
      <x:c r="B110" s="118"/>
      <x:c r="C110" s="118"/>
      <x:c r="D110" s="118"/>
      <x:c r="E110" s="118"/>
      <x:c r="F110" s="118"/>
      <x:c r="G110" s="119"/>
      <x:c r="H110" s="119"/>
      <x:c r="I110" s="119"/>
      <x:c r="J110" s="119"/>
      <x:c r="K110" s="119"/>
    </x:row>
  </x:sheetData>
  <x:mergeCells count="21">
    <x:mergeCell ref="B14:B19"/>
    <x:mergeCell ref="B30:B35"/>
    <x:mergeCell ref="B46:B51"/>
    <x:mergeCell ref="B54:B57"/>
    <x:mergeCell ref="B60:B65"/>
    <x:mergeCell ref="B2:F2"/>
    <x:mergeCell ref="B4:E4"/>
    <x:mergeCell ref="B6:B11"/>
    <x:mergeCell ref="B22:B27"/>
    <x:mergeCell ref="B68:B73"/>
    <x:mergeCell ref="B3:F3"/>
    <x:mergeCell ref="B38:B43"/>
    <x:mergeCell ref="B76:B79"/>
    <x:mergeCell ref="B82:B87"/>
    <x:mergeCell ref="B90:B95"/>
    <x:mergeCell ref="B98:B103"/>
    <x:mergeCell ref="B106:K107"/>
    <x:mergeCell ref="B105:K105"/>
    <x:mergeCell ref="B109:K109"/>
    <x:mergeCell ref="B1:K1"/>
    <x:mergeCell ref="B110:K110"/>
  </x:mergeCells>
  <x:pageMargins left="0.11416666954755783" right="0.085833333432674408" top="0.34986111521720886" bottom="0.40000000596046448" header="0.21972222626209259" footer="0.23000000417232513"/>
  <x:pageSetup paperSize="9" scale="62" firstPageNumber="1" fitToWidth="1" fitToHeight="1" orientation="portrait" usePrinterDefaults="1" blackAndWhite="0" draft="0" useFirstPageNumber="0" horizontalDpi="600" verticalDpi="600" copies="1"/>
  <x:rowBreaks count="2" manualBreakCount="2">
    <x:brk id="58" min="0" max="1048575" man="1" pt="0"/>
    <x:brk id="109" min="0" max="1048575" man="1" pt="0"/>
  </x:rowBreaks>
  <x:colBreaks count="1" manualBreakCount="1">
    <x:brk id="12" min="0" max="16383" man="1" pt="0"/>
  </x:colBreaks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반별통계표</vt:lpstr>
      <vt:lpstr>만족도 조사 결과 통계표</vt:lpstr>
    </vt:vector>
  </ep:TitlesOfParts>
  <ep:TotalTime>31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</cp:revision>
  <dcterms:created xsi:type="dcterms:W3CDTF">2023-09-17T23:38:27.622</dcterms:created>
  <dcterms:modified xsi:type="dcterms:W3CDTF">2023-09-18T00:17:23.143</dcterms:modified>
  <cp:version>1100.0100.01</cp:version>
</cp:coreProperties>
</file>